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405" windowHeight="4875" activeTab="0"/>
  </bookViews>
  <sheets>
    <sheet name="IS" sheetId="1" r:id="rId1"/>
    <sheet name="BS" sheetId="2" r:id="rId2"/>
    <sheet name="CIE" sheetId="3" r:id="rId3"/>
    <sheet name="CF" sheetId="4" r:id="rId4"/>
  </sheets>
  <definedNames>
    <definedName name="_xlnm.Print_Area" localSheetId="1">'BS'!$A$1:$G$89</definedName>
    <definedName name="_xlnm.Print_Area" localSheetId="3">'CF'!$A$1:$I$87</definedName>
    <definedName name="_xlnm.Print_Area" localSheetId="2">'CIE'!$A$1:$N$46</definedName>
    <definedName name="_xlnm.Print_Area" localSheetId="0">'IS'!$A$1:$I$73</definedName>
  </definedNames>
  <calcPr fullCalcOnLoad="1"/>
</workbook>
</file>

<file path=xl/sharedStrings.xml><?xml version="1.0" encoding="utf-8"?>
<sst xmlns="http://schemas.openxmlformats.org/spreadsheetml/2006/main" count="221" uniqueCount="148">
  <si>
    <t>RM'000</t>
  </si>
  <si>
    <t>Revenue</t>
  </si>
  <si>
    <t>Gross profit</t>
  </si>
  <si>
    <t>Minority interests</t>
  </si>
  <si>
    <t>Net profit for the period</t>
  </si>
  <si>
    <t>Note</t>
  </si>
  <si>
    <t>CURRENT ASSETS</t>
  </si>
  <si>
    <t>Inventories</t>
  </si>
  <si>
    <t>Cash and bank balances</t>
  </si>
  <si>
    <t>Total Current Assets</t>
  </si>
  <si>
    <t>CURRENT LIABILITIES</t>
  </si>
  <si>
    <t>Total Current Liabilities</t>
  </si>
  <si>
    <t>NET CURRENT ASSETS</t>
  </si>
  <si>
    <t>SHARE CAPITAL</t>
  </si>
  <si>
    <t>RESERVES</t>
  </si>
  <si>
    <t>SHAREHOLDERS' EQUITY</t>
  </si>
  <si>
    <t>NET TANGIBLE ASSETS PER SHARE (RM)</t>
  </si>
  <si>
    <t xml:space="preserve">Share </t>
  </si>
  <si>
    <t>Capital</t>
  </si>
  <si>
    <t>Total</t>
  </si>
  <si>
    <t>Cost of sales</t>
  </si>
  <si>
    <t>NA</t>
  </si>
  <si>
    <t>Profit before tax</t>
  </si>
  <si>
    <t>Profit after tax</t>
  </si>
  <si>
    <t>Other operating income</t>
  </si>
  <si>
    <t>Finance costs</t>
  </si>
  <si>
    <t>Premium</t>
  </si>
  <si>
    <t>UNAUDITED CONDENSED CONSOLIDATED STATEMENT OF CHANGES IN EQUITY</t>
  </si>
  <si>
    <t>(Incorporated in Malaysia)</t>
  </si>
  <si>
    <t>Property, plant and equipment</t>
  </si>
  <si>
    <t>Provision for taxation</t>
  </si>
  <si>
    <t>Short term borrowings</t>
  </si>
  <si>
    <t>Deferred taxation</t>
  </si>
  <si>
    <t>Taxation</t>
  </si>
  <si>
    <t>UNAUDITED CONDENSED CONSOLIDATED CASH FLOW STATEMENT</t>
  </si>
  <si>
    <t>UNAUDITED CONDENSED CONSOLIDATED BALANCE SHEETS</t>
  </si>
  <si>
    <t>UNAUDITED CONDENSED CONSOLIDATED INCOME STATEMENTS</t>
  </si>
  <si>
    <t>Non-cash items</t>
  </si>
  <si>
    <t>Non-operating items</t>
  </si>
  <si>
    <t>Operating profit before working capital changes</t>
  </si>
  <si>
    <t>Net change in current assets</t>
  </si>
  <si>
    <t>Net change in current liabilities</t>
  </si>
  <si>
    <t>CASH FLOWS FROM OPERATING ACTIVITIES</t>
  </si>
  <si>
    <t>CASH FLOWS FROM INVESTING ACTIVITIES</t>
  </si>
  <si>
    <t>Interest paid</t>
  </si>
  <si>
    <t>Tax paid</t>
  </si>
  <si>
    <t>Purchase of property, plant and equipment</t>
  </si>
  <si>
    <t>CASH FLOWS FROM FINANCING ACTIVITIES</t>
  </si>
  <si>
    <t>Net cash generated from financing activities</t>
  </si>
  <si>
    <t>Cash and cash equivalents comprise:</t>
  </si>
  <si>
    <t>Interest received</t>
  </si>
  <si>
    <t xml:space="preserve">PRINSIPTEK CORPORATION BERHAD </t>
  </si>
  <si>
    <t>(Company No. 595000-H)</t>
  </si>
  <si>
    <t>(Formerly Known As ITSUCOM BERHAD)</t>
  </si>
  <si>
    <t>31.12.2003</t>
  </si>
  <si>
    <t>Operating expenses</t>
  </si>
  <si>
    <t>QUARTERLY REPORT ON UNAUDITED CONSOLIDATED RESULTS</t>
  </si>
  <si>
    <t>Investment in associated company</t>
  </si>
  <si>
    <t>Profit from operation</t>
  </si>
  <si>
    <t xml:space="preserve"> </t>
  </si>
  <si>
    <t>Share of results in associated company</t>
  </si>
  <si>
    <t>Properties under development</t>
  </si>
  <si>
    <t>Fixed deposits</t>
  </si>
  <si>
    <t>Amount due to customers on contracts</t>
  </si>
  <si>
    <t>Long term payables</t>
  </si>
  <si>
    <t>MINORITY INTERESTS</t>
  </si>
  <si>
    <t>Current</t>
  </si>
  <si>
    <t>Quarter</t>
  </si>
  <si>
    <t>Proceeds from disposal of property, plant and equipment</t>
  </si>
  <si>
    <t>Net cash used in investing activities</t>
  </si>
  <si>
    <t>NON CURRENT ASSETS</t>
  </si>
  <si>
    <t>Trade and other receivables</t>
  </si>
  <si>
    <t>Trade and other payables</t>
  </si>
  <si>
    <t>Intangible assets</t>
  </si>
  <si>
    <t>Reserve on</t>
  </si>
  <si>
    <t>Consolidation</t>
  </si>
  <si>
    <t>INDIVIDUAL QUARTER</t>
  </si>
  <si>
    <t>CUMULATIVE QUARTER</t>
  </si>
  <si>
    <t>Preceding</t>
  </si>
  <si>
    <t>Year</t>
  </si>
  <si>
    <t>Corresponding</t>
  </si>
  <si>
    <t>Period</t>
  </si>
  <si>
    <t xml:space="preserve">Current </t>
  </si>
  <si>
    <t>Current Quarter</t>
  </si>
  <si>
    <t>Financial Year End</t>
  </si>
  <si>
    <t>CASH AND CASH EQUIVALENTS AT BEGINNING OF PERIOD</t>
  </si>
  <si>
    <t>CASH AND CASH EQUIVALENTS AT END OF PERIOD</t>
  </si>
  <si>
    <t>To Date</t>
  </si>
  <si>
    <t>Note :</t>
  </si>
  <si>
    <t>NA : Not applicable</t>
  </si>
  <si>
    <t>Current Year</t>
  </si>
  <si>
    <t>LONG TERM AND DEFERRED LIABILITIES</t>
  </si>
  <si>
    <t>At End Of</t>
  </si>
  <si>
    <t>At Preceding</t>
  </si>
  <si>
    <t>Amount due from customers on contracts</t>
  </si>
  <si>
    <t>Total Non Currrent Assets</t>
  </si>
  <si>
    <t>Total Long Term And Deferred Liabilities</t>
  </si>
  <si>
    <t>Basic earnings per share (sen)</t>
  </si>
  <si>
    <t>Diluted earnings per share (sen)</t>
  </si>
  <si>
    <t>Less: short term borrowings</t>
  </si>
  <si>
    <t>Land and development expenditure</t>
  </si>
  <si>
    <t>IRREDEEMABLE CONVERTIBLE UNSECURED</t>
  </si>
  <si>
    <t>At 1 January 2004</t>
  </si>
  <si>
    <t>(Unaudited)</t>
  </si>
  <si>
    <t>(Audited)</t>
  </si>
  <si>
    <t>LOAN STOCKS ("ICULS")</t>
  </si>
  <si>
    <t>ICULS</t>
  </si>
  <si>
    <t>Equity</t>
  </si>
  <si>
    <t>Component</t>
  </si>
  <si>
    <t>Non - Distributable</t>
  </si>
  <si>
    <t>Distributable</t>
  </si>
  <si>
    <t>Issuance pursuant</t>
  </si>
  <si>
    <t xml:space="preserve">   to the conversion</t>
  </si>
  <si>
    <t xml:space="preserve">   of ICULS</t>
  </si>
  <si>
    <t>Retained</t>
  </si>
  <si>
    <t>Profits</t>
  </si>
  <si>
    <t>Short term loan</t>
  </si>
  <si>
    <t>Repayment of hire purchase facilities</t>
  </si>
  <si>
    <t>The Unadited Condensed Consolidated Cash Flow Statement should be read in conjunction with the audited financial statements of the Group for the year ended 31 December 2003.</t>
  </si>
  <si>
    <t>The Unaudited Condensed Income Statements should be read in conjunction with the audited financial statements of the Group for the year ended 31 December 2003.</t>
  </si>
  <si>
    <t>The Unaudited Condensed Balance Sheets should be read in conjunction with the audited financial statements of the Group for the year ended 31 December 2003.</t>
  </si>
  <si>
    <t>The Unaudited Condensed Consolidated Statement of Changes in Equity should be read in conjunction with the audited financial statements of the Group for the year ended 31 December 2003.</t>
  </si>
  <si>
    <t>- Page 1 of 12 -</t>
  </si>
  <si>
    <t>- Page 2 of 12 -</t>
  </si>
  <si>
    <t>- Page 3 of 12 -</t>
  </si>
  <si>
    <t>- Page 4 of 12 -</t>
  </si>
  <si>
    <t>The notes set out on pages 5 to 12 form an integral part of the interim financial report.</t>
  </si>
  <si>
    <t>20(b)</t>
  </si>
  <si>
    <t>Purchase of investment</t>
  </si>
  <si>
    <t>Other investments</t>
  </si>
  <si>
    <t>Long term loans</t>
  </si>
  <si>
    <t>Adjustment to listing and</t>
  </si>
  <si>
    <t xml:space="preserve">   CDRS exercise expenses</t>
  </si>
  <si>
    <t>Adjustments for :</t>
  </si>
  <si>
    <t>Cash used in operations</t>
  </si>
  <si>
    <t>Net cash used in operating activities</t>
  </si>
  <si>
    <t>Drawdown of long term loans net of repayment</t>
  </si>
  <si>
    <t>NET INCREASE IN CASH AND CASH EQUIVALENTS</t>
  </si>
  <si>
    <t>Deposits with licensed banks</t>
  </si>
  <si>
    <t>PCB Interim Financial Report For Third Quarter Ended 30.09.2004</t>
  </si>
  <si>
    <t>The Group was listed on the Second Board of Bursa Malaysia Securities Berhad ("Bursa Malaysia") on 10 December 2003. This is the fourth announcement on quarterly financial results made by the Group. Thus, no comparative figures are presented.</t>
  </si>
  <si>
    <t>FOR THE SECOND FINANCIAL QUARTER ENDED 30 SEPTEMBER 2004</t>
  </si>
  <si>
    <t>30.09.2004</t>
  </si>
  <si>
    <t>30.09.2003</t>
  </si>
  <si>
    <t xml:space="preserve">   to the exercise</t>
  </si>
  <si>
    <t xml:space="preserve">   of ESOS</t>
  </si>
  <si>
    <t>At 30 September 2004</t>
  </si>
  <si>
    <t>Proceeds from issuance of ordinary shares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</si>
</sst>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0_);\(0.000\)"/>
    <numFmt numFmtId="166" formatCode="0.000"/>
    <numFmt numFmtId="167" formatCode="&quot;$&quot;\ #,##0;&quot;$&quot;\ \-#,##0"/>
    <numFmt numFmtId="168" formatCode="&quot;$&quot;\ #,##0;[Red]&quot;$&quot;\ \-#,##0"/>
    <numFmt numFmtId="169" formatCode="&quot;$&quot;\ #,##0.00;&quot;$&quot;\ \-#,##0.00"/>
    <numFmt numFmtId="170" formatCode="&quot;$&quot;\ #,##0.00;[Red]&quot;$&quot;\ \-#,##0.00"/>
    <numFmt numFmtId="171" formatCode="_ &quot;$&quot;\ * #,##0_ ;_ &quot;$&quot;\ * \-#,##0_ ;_ &quot;$&quot;\ * &quot;-&quot;_ ;_ @_ "/>
    <numFmt numFmtId="172" formatCode="_ * #,##0_ ;_ * \-#,##0_ ;_ * &quot;-&quot;_ ;_ @_ "/>
    <numFmt numFmtId="173" formatCode="_ &quot;$&quot;\ * #,##0.00_ ;_ &quot;$&quot;\ * \-#,##0.00_ ;_ &quot;$&quot;\ * &quot;-&quot;??_ ;_ @_ "/>
    <numFmt numFmtId="174" formatCode="_ * #,##0.00_ ;_ * \-#,##0.00_ ;_ * &quot;-&quot;??_ ;_ @_ "/>
    <numFmt numFmtId="175" formatCode="_ &quot;$&quot;\ * #,##0.0_ ;_ &quot;$&quot;\ * \-#,##0.0_ ;_ &quot;$&quot;\ * &quot;-&quot;??_ ;_ @_ "/>
    <numFmt numFmtId="176" formatCode="_ &quot;$&quot;\ * #,##0_ ;_ &quot;$&quot;\ * \-#,##0_ ;_ &quot;$&quot;\ * &quot;-&quot;??_ ;_ @_ "/>
    <numFmt numFmtId="177" formatCode="_ * #,##0.0_ ;_ * \-#,##0.0_ ;_ * &quot;-&quot;??_ ;_ @_ "/>
    <numFmt numFmtId="178" formatCode="_ * #,##0_ ;_ * \-#,##0_ ;_ * &quot;-&quot;??_ ;_ @_ "/>
    <numFmt numFmtId="179" formatCode="0.00_);\(0.00\)"/>
    <numFmt numFmtId="180" formatCode="&quot;Yes&quot;;&quot;Yes&quot;;&quot;No&quot;"/>
    <numFmt numFmtId="181" formatCode="&quot;True&quot;;&quot;True&quot;;&quot;False&quot;"/>
    <numFmt numFmtId="182" formatCode="&quot;On&quot;;&quot;On&quot;;&quot;Off&quot;"/>
    <numFmt numFmtId="183" formatCode="_(* #,##0.0_);_(* \(#,##0.0\);_(* &quot;-&quot;??_);_(@_)"/>
    <numFmt numFmtId="184" formatCode="_(* #,##0_);_(* \(#,##0\);_(* &quot;-&quot;??_);_(@_)"/>
    <numFmt numFmtId="185" formatCode="#,##0\ ;[Red]\(#,##0\);&quot;  -     &quot;"/>
    <numFmt numFmtId="186" formatCode="_(* #,##0.0_);_(* \(#,##0.0\);_(* &quot;-&quot;?_);_(@_)"/>
    <numFmt numFmtId="187" formatCode="[$€-2]\ #,##0.00_);[Red]\([$€-2]\ #,##0.00\)"/>
  </numFmts>
  <fonts count="8">
    <font>
      <sz val="10"/>
      <name val="Arial"/>
      <family val="0"/>
    </font>
    <font>
      <sz val="11"/>
      <name val="Times New Roman"/>
      <family val="1"/>
    </font>
    <font>
      <b/>
      <sz val="11"/>
      <name val="Times New Roman"/>
      <family val="1"/>
    </font>
    <font>
      <u val="single"/>
      <sz val="10"/>
      <color indexed="12"/>
      <name val="Arial"/>
      <family val="0"/>
    </font>
    <font>
      <u val="single"/>
      <sz val="10"/>
      <color indexed="36"/>
      <name val="Arial"/>
      <family val="0"/>
    </font>
    <font>
      <sz val="12"/>
      <name val="Times New Roman"/>
      <family val="1"/>
    </font>
    <font>
      <b/>
      <sz val="11"/>
      <color indexed="9"/>
      <name val="Times New Roman"/>
      <family val="1"/>
    </font>
    <font>
      <sz val="9"/>
      <name val="Times New Roman"/>
      <family val="1"/>
    </font>
  </fonts>
  <fills count="3">
    <fill>
      <patternFill/>
    </fill>
    <fill>
      <patternFill patternType="gray125"/>
    </fill>
    <fill>
      <patternFill patternType="solid">
        <fgColor indexed="8"/>
        <bgColor indexed="64"/>
      </patternFill>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85" fontId="5" fillId="0" borderId="0">
      <alignment/>
      <protection/>
    </xf>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center"/>
    </xf>
    <xf numFmtId="37" fontId="1" fillId="0" borderId="0" xfId="0" applyNumberFormat="1" applyFont="1" applyAlignment="1">
      <alignment/>
    </xf>
    <xf numFmtId="37" fontId="1" fillId="0" borderId="0" xfId="0" applyNumberFormat="1" applyFont="1" applyAlignment="1" quotePrefix="1">
      <alignment/>
    </xf>
    <xf numFmtId="0" fontId="1" fillId="0" borderId="0" xfId="0" applyFont="1" applyAlignment="1">
      <alignment horizontal="justify"/>
    </xf>
    <xf numFmtId="164" fontId="1" fillId="0" borderId="0" xfId="0" applyNumberFormat="1" applyFont="1" applyAlignment="1">
      <alignment/>
    </xf>
    <xf numFmtId="39" fontId="1" fillId="0" borderId="0" xfId="0" applyNumberFormat="1" applyFont="1" applyAlignment="1">
      <alignment/>
    </xf>
    <xf numFmtId="37" fontId="2" fillId="0" borderId="0" xfId="0" applyNumberFormat="1"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37" fontId="1" fillId="0" borderId="0" xfId="0" applyNumberFormat="1" applyFont="1" applyBorder="1" applyAlignment="1">
      <alignment/>
    </xf>
    <xf numFmtId="0" fontId="1" fillId="0" borderId="0" xfId="0" applyFont="1" applyBorder="1" applyAlignment="1">
      <alignment horizontal="justify"/>
    </xf>
    <xf numFmtId="37" fontId="1" fillId="0" borderId="0" xfId="0" applyNumberFormat="1" applyFont="1" applyBorder="1" applyAlignment="1">
      <alignment horizontal="center"/>
    </xf>
    <xf numFmtId="165" fontId="1" fillId="0" borderId="0" xfId="0" applyNumberFormat="1" applyFont="1" applyBorder="1" applyAlignment="1">
      <alignment/>
    </xf>
    <xf numFmtId="37" fontId="1" fillId="0" borderId="0" xfId="0" applyNumberFormat="1" applyFont="1" applyBorder="1" applyAlignment="1" quotePrefix="1">
      <alignment horizontal="center"/>
    </xf>
    <xf numFmtId="0" fontId="1" fillId="0" borderId="1" xfId="0" applyFont="1" applyBorder="1" applyAlignment="1">
      <alignment/>
    </xf>
    <xf numFmtId="37" fontId="1" fillId="0" borderId="1" xfId="0" applyNumberFormat="1" applyFont="1" applyBorder="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184" fontId="1" fillId="0" borderId="0" xfId="15" applyNumberFormat="1" applyFont="1" applyAlignment="1">
      <alignment/>
    </xf>
    <xf numFmtId="184" fontId="1" fillId="0" borderId="0" xfId="15" applyNumberFormat="1" applyFont="1" applyBorder="1" applyAlignment="1">
      <alignment/>
    </xf>
    <xf numFmtId="0" fontId="1" fillId="0" borderId="0" xfId="0" applyFont="1" applyFill="1" applyAlignment="1">
      <alignment/>
    </xf>
    <xf numFmtId="184" fontId="1" fillId="0" borderId="2" xfId="15" applyNumberFormat="1" applyFont="1" applyBorder="1" applyAlignment="1">
      <alignment/>
    </xf>
    <xf numFmtId="184" fontId="1" fillId="0" borderId="3" xfId="15" applyNumberFormat="1" applyFont="1" applyBorder="1" applyAlignment="1">
      <alignment/>
    </xf>
    <xf numFmtId="184" fontId="1" fillId="0" borderId="0" xfId="15" applyNumberFormat="1" applyFont="1" applyBorder="1" applyAlignment="1">
      <alignment horizontal="center"/>
    </xf>
    <xf numFmtId="43" fontId="1" fillId="0" borderId="0" xfId="15" applyFont="1" applyBorder="1" applyAlignment="1">
      <alignment/>
    </xf>
    <xf numFmtId="0" fontId="1" fillId="0" borderId="0" xfId="0" applyFont="1" applyBorder="1" applyAlignment="1">
      <alignment horizontal="center"/>
    </xf>
    <xf numFmtId="0" fontId="1" fillId="0" borderId="0" xfId="0" applyNumberFormat="1" applyFont="1" applyAlignment="1">
      <alignment horizontal="justify" wrapText="1"/>
    </xf>
    <xf numFmtId="37" fontId="2" fillId="0" borderId="0" xfId="0" applyNumberFormat="1" applyFont="1" applyAlignment="1">
      <alignment horizontal="center"/>
    </xf>
    <xf numFmtId="37" fontId="2" fillId="0" borderId="0" xfId="0" applyNumberFormat="1" applyFont="1" applyAlignment="1">
      <alignment/>
    </xf>
    <xf numFmtId="37" fontId="2" fillId="0" borderId="2" xfId="0" applyNumberFormat="1" applyFont="1" applyBorder="1" applyAlignment="1">
      <alignment horizontal="center"/>
    </xf>
    <xf numFmtId="0" fontId="2" fillId="0" borderId="0" xfId="0" applyFont="1" applyAlignment="1" quotePrefix="1">
      <alignment horizontal="center"/>
    </xf>
    <xf numFmtId="37" fontId="1" fillId="0" borderId="2" xfId="0" applyNumberFormat="1" applyFont="1" applyBorder="1" applyAlignment="1">
      <alignment/>
    </xf>
    <xf numFmtId="37" fontId="2" fillId="0" borderId="2" xfId="0" applyNumberFormat="1" applyFont="1" applyFill="1" applyBorder="1" applyAlignment="1">
      <alignment horizontal="center"/>
    </xf>
    <xf numFmtId="37" fontId="2" fillId="0" borderId="0" xfId="0" applyNumberFormat="1" applyFont="1" applyFill="1" applyBorder="1" applyAlignment="1">
      <alignment horizontal="center"/>
    </xf>
    <xf numFmtId="37" fontId="2" fillId="0" borderId="0" xfId="0" applyNumberFormat="1" applyFont="1" applyFill="1" applyAlignment="1">
      <alignment horizontal="center"/>
    </xf>
    <xf numFmtId="37" fontId="1" fillId="0" borderId="3" xfId="0" applyNumberFormat="1" applyFont="1" applyBorder="1" applyAlignment="1">
      <alignment/>
    </xf>
    <xf numFmtId="37" fontId="2" fillId="0" borderId="1" xfId="0" applyNumberFormat="1" applyFont="1" applyBorder="1" applyAlignment="1">
      <alignment horizontal="center"/>
    </xf>
    <xf numFmtId="37" fontId="1" fillId="0" borderId="0" xfId="0" applyNumberFormat="1" applyFont="1" applyBorder="1" applyAlignment="1">
      <alignment horizontal="right"/>
    </xf>
    <xf numFmtId="0" fontId="1" fillId="0" borderId="0" xfId="0" applyFont="1" applyBorder="1" applyAlignment="1">
      <alignment wrapText="1"/>
    </xf>
    <xf numFmtId="185" fontId="1" fillId="0" borderId="0" xfId="21" applyFont="1">
      <alignment/>
      <protection/>
    </xf>
    <xf numFmtId="0" fontId="2" fillId="0" borderId="0" xfId="0" applyFont="1" applyBorder="1" applyAlignment="1">
      <alignment/>
    </xf>
    <xf numFmtId="43" fontId="1" fillId="0" borderId="2" xfId="15" applyFont="1" applyBorder="1" applyAlignment="1">
      <alignment/>
    </xf>
    <xf numFmtId="0" fontId="2" fillId="0" borderId="0" xfId="0" applyFont="1" applyBorder="1" applyAlignment="1">
      <alignment horizontal="left"/>
    </xf>
    <xf numFmtId="185" fontId="1" fillId="0" borderId="0" xfId="21" applyFont="1" applyBorder="1">
      <alignment/>
      <protection/>
    </xf>
    <xf numFmtId="0" fontId="1" fillId="0" borderId="0" xfId="0" applyFont="1" applyBorder="1" applyAlignment="1">
      <alignment horizontal="left"/>
    </xf>
    <xf numFmtId="184" fontId="1" fillId="0" borderId="1" xfId="15" applyNumberFormat="1" applyFont="1" applyBorder="1" applyAlignment="1">
      <alignment/>
    </xf>
    <xf numFmtId="184" fontId="1" fillId="0" borderId="2" xfId="15"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0" xfId="0" applyNumberFormat="1" applyFont="1" applyAlignment="1">
      <alignment horizontal="justify" vertical="center" wrapText="1"/>
    </xf>
    <xf numFmtId="184" fontId="1" fillId="0" borderId="0" xfId="15" applyNumberFormat="1" applyFont="1" applyAlignment="1">
      <alignment horizontal="justify" vertical="center" wrapText="1"/>
    </xf>
    <xf numFmtId="0" fontId="1" fillId="0" borderId="0" xfId="0" applyNumberFormat="1" applyFont="1" applyBorder="1" applyAlignment="1">
      <alignment horizontal="justify" vertical="center" wrapText="1"/>
    </xf>
    <xf numFmtId="184" fontId="1" fillId="0" borderId="2" xfId="15" applyNumberFormat="1" applyFont="1" applyBorder="1" applyAlignment="1">
      <alignment horizontal="justify" vertical="center" wrapText="1"/>
    </xf>
    <xf numFmtId="184" fontId="1" fillId="0" borderId="0" xfId="15" applyNumberFormat="1" applyFont="1" applyBorder="1" applyAlignment="1">
      <alignment horizontal="justify" vertical="center" wrapText="1"/>
    </xf>
    <xf numFmtId="184" fontId="1" fillId="0" borderId="1" xfId="15" applyNumberFormat="1" applyFont="1" applyBorder="1" applyAlignment="1">
      <alignment horizontal="justify" vertical="center" wrapText="1"/>
    </xf>
    <xf numFmtId="184" fontId="1" fillId="0" borderId="0" xfId="15" applyNumberFormat="1" applyFont="1" applyBorder="1" applyAlignment="1">
      <alignment horizontal="justify" wrapText="1"/>
    </xf>
    <xf numFmtId="0" fontId="7" fillId="0" borderId="0" xfId="0" applyNumberFormat="1" applyFont="1" applyAlignment="1" quotePrefix="1">
      <alignment horizontal="right"/>
    </xf>
    <xf numFmtId="0" fontId="7" fillId="0" borderId="0" xfId="0" applyNumberFormat="1" applyFont="1" applyAlignment="1">
      <alignment horizontal="left"/>
    </xf>
    <xf numFmtId="0" fontId="1" fillId="0" borderId="2" xfId="0" applyFont="1" applyBorder="1" applyAlignment="1">
      <alignment/>
    </xf>
    <xf numFmtId="0" fontId="1" fillId="0" borderId="2" xfId="0" applyFont="1" applyBorder="1" applyAlignment="1">
      <alignment horizontal="center"/>
    </xf>
    <xf numFmtId="0" fontId="1" fillId="0" borderId="0" xfId="0" applyNumberFormat="1" applyFont="1" applyAlignment="1">
      <alignment horizontal="center"/>
    </xf>
    <xf numFmtId="0" fontId="2" fillId="0" borderId="4" xfId="0" applyFont="1" applyBorder="1" applyAlignment="1">
      <alignment horizontal="center"/>
    </xf>
    <xf numFmtId="0" fontId="6" fillId="0" borderId="4" xfId="0" applyFont="1" applyFill="1" applyBorder="1" applyAlignment="1">
      <alignment horizontal="center"/>
    </xf>
    <xf numFmtId="0" fontId="2" fillId="0" borderId="0" xfId="0" applyFont="1" applyFill="1" applyAlignment="1">
      <alignment/>
    </xf>
    <xf numFmtId="184" fontId="2" fillId="0" borderId="0" xfId="15" applyNumberFormat="1" applyFont="1" applyAlignment="1">
      <alignment horizontal="center"/>
    </xf>
    <xf numFmtId="184" fontId="1" fillId="0" borderId="0" xfId="15" applyNumberFormat="1" applyFont="1" applyAlignment="1">
      <alignment horizontal="center"/>
    </xf>
    <xf numFmtId="184" fontId="1" fillId="0" borderId="0" xfId="15" applyNumberFormat="1" applyFont="1" applyAlignment="1" quotePrefix="1">
      <alignment/>
    </xf>
    <xf numFmtId="184" fontId="1" fillId="0" borderId="3" xfId="15" applyNumberFormat="1" applyFont="1" applyBorder="1" applyAlignment="1" quotePrefix="1">
      <alignment horizontal="center"/>
    </xf>
    <xf numFmtId="184" fontId="1" fillId="0" borderId="2" xfId="15" applyNumberFormat="1" applyFont="1" applyBorder="1" applyAlignment="1" quotePrefix="1">
      <alignment horizontal="center"/>
    </xf>
    <xf numFmtId="184" fontId="1" fillId="0" borderId="0" xfId="15" applyNumberFormat="1" applyFont="1" applyAlignment="1" quotePrefix="1">
      <alignment horizontal="center"/>
    </xf>
    <xf numFmtId="184" fontId="1" fillId="0" borderId="1" xfId="15" applyNumberFormat="1" applyFont="1" applyBorder="1" applyAlignment="1" quotePrefix="1">
      <alignment horizontal="center"/>
    </xf>
    <xf numFmtId="184" fontId="1" fillId="0" borderId="0" xfId="15" applyNumberFormat="1" applyFont="1" applyBorder="1" applyAlignment="1" quotePrefix="1">
      <alignment horizontal="center"/>
    </xf>
    <xf numFmtId="43" fontId="1" fillId="0" borderId="1" xfId="15" applyNumberFormat="1" applyFont="1" applyBorder="1" applyAlignment="1">
      <alignment/>
    </xf>
    <xf numFmtId="43" fontId="1" fillId="0" borderId="0" xfId="15" applyNumberFormat="1" applyFont="1" applyAlignment="1">
      <alignment/>
    </xf>
    <xf numFmtId="43" fontId="1" fillId="0" borderId="0" xfId="15" applyFont="1" applyFill="1" applyBorder="1" applyAlignment="1">
      <alignment/>
    </xf>
    <xf numFmtId="43" fontId="2" fillId="0" borderId="0" xfId="15" applyFont="1" applyFill="1" applyAlignment="1">
      <alignment horizontal="center"/>
    </xf>
    <xf numFmtId="43" fontId="1" fillId="0" borderId="0" xfId="15" applyFont="1" applyFill="1" applyBorder="1" applyAlignment="1">
      <alignment horizontal="center"/>
    </xf>
    <xf numFmtId="43" fontId="1" fillId="0" borderId="1" xfId="15" applyFont="1" applyFill="1" applyBorder="1" applyAlignment="1">
      <alignment/>
    </xf>
    <xf numFmtId="37" fontId="1" fillId="0" borderId="1" xfId="0" applyNumberFormat="1" applyFont="1" applyFill="1" applyBorder="1" applyAlignment="1">
      <alignment/>
    </xf>
    <xf numFmtId="37" fontId="1" fillId="0" borderId="0" xfId="0" applyNumberFormat="1" applyFont="1" applyFill="1" applyBorder="1" applyAlignment="1">
      <alignment/>
    </xf>
    <xf numFmtId="184" fontId="1" fillId="0" borderId="3" xfId="0" applyNumberFormat="1" applyFont="1" applyBorder="1" applyAlignment="1">
      <alignment/>
    </xf>
    <xf numFmtId="184" fontId="1" fillId="0" borderId="0" xfId="0" applyNumberFormat="1" applyFont="1" applyBorder="1" applyAlignment="1">
      <alignment/>
    </xf>
    <xf numFmtId="43" fontId="1" fillId="0" borderId="0" xfId="15" applyNumberFormat="1" applyFont="1" applyBorder="1" applyAlignment="1">
      <alignment/>
    </xf>
    <xf numFmtId="0" fontId="1" fillId="0" borderId="0" xfId="0" applyNumberFormat="1" applyFont="1" applyAlignment="1">
      <alignment wrapText="1"/>
    </xf>
    <xf numFmtId="184" fontId="1" fillId="0" borderId="0" xfId="0" applyNumberFormat="1" applyFont="1" applyAlignment="1">
      <alignment/>
    </xf>
    <xf numFmtId="0" fontId="2" fillId="0" borderId="2" xfId="0" applyFont="1" applyBorder="1" applyAlignment="1">
      <alignment horizontal="center"/>
    </xf>
    <xf numFmtId="37" fontId="2" fillId="0" borderId="5" xfId="0" applyNumberFormat="1" applyFont="1" applyBorder="1" applyAlignment="1">
      <alignment horizontal="center"/>
    </xf>
    <xf numFmtId="0" fontId="1" fillId="0" borderId="0" xfId="0" applyNumberFormat="1" applyFont="1" applyAlignment="1">
      <alignment horizontal="justify" wrapText="1"/>
    </xf>
    <xf numFmtId="37" fontId="2" fillId="0" borderId="0" xfId="0" applyNumberFormat="1" applyFont="1" applyAlignment="1">
      <alignment horizontal="center"/>
    </xf>
    <xf numFmtId="37" fontId="6" fillId="2" borderId="0" xfId="0" applyNumberFormat="1" applyFont="1" applyFill="1" applyBorder="1" applyAlignment="1">
      <alignment horizontal="center"/>
    </xf>
    <xf numFmtId="0" fontId="6" fillId="2" borderId="1" xfId="0" applyFont="1" applyFill="1" applyBorder="1" applyAlignment="1">
      <alignment horizontal="center"/>
    </xf>
    <xf numFmtId="0" fontId="2" fillId="0" borderId="0" xfId="0" applyFont="1" applyAlignment="1">
      <alignment horizontal="center"/>
    </xf>
    <xf numFmtId="37" fontId="6" fillId="2" borderId="6" xfId="0" applyNumberFormat="1" applyFont="1" applyFill="1" applyBorder="1" applyAlignment="1">
      <alignment horizontal="center"/>
    </xf>
    <xf numFmtId="0" fontId="1" fillId="0" borderId="0" xfId="0" applyFont="1" applyBorder="1" applyAlignment="1">
      <alignment horizontal="justify"/>
    </xf>
    <xf numFmtId="37" fontId="2" fillId="0" borderId="7" xfId="0" applyNumberFormat="1" applyFont="1" applyBorder="1" applyAlignment="1">
      <alignment horizontal="center"/>
    </xf>
    <xf numFmtId="37" fontId="2" fillId="0" borderId="8" xfId="0" applyNumberFormat="1" applyFont="1" applyBorder="1" applyAlignment="1">
      <alignment horizontal="center"/>
    </xf>
    <xf numFmtId="37" fontId="2" fillId="0" borderId="9"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unrise Berhad-0210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95250</xdr:rowOff>
    </xdr:from>
    <xdr:to>
      <xdr:col>8</xdr:col>
      <xdr:colOff>0</xdr:colOff>
      <xdr:row>12</xdr:row>
      <xdr:rowOff>95250</xdr:rowOff>
    </xdr:to>
    <xdr:sp>
      <xdr:nvSpPr>
        <xdr:cNvPr id="1" name="Line 3"/>
        <xdr:cNvSpPr>
          <a:spLocks/>
        </xdr:cNvSpPr>
      </xdr:nvSpPr>
      <xdr:spPr>
        <a:xfrm>
          <a:off x="5324475" y="2000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5"/>
  <sheetViews>
    <sheetView tabSelected="1" zoomScale="80" zoomScaleNormal="80" workbookViewId="0" topLeftCell="A1">
      <selection activeCell="A1" sqref="A1:I1"/>
    </sheetView>
  </sheetViews>
  <sheetFormatPr defaultColWidth="9.140625" defaultRowHeight="12.75"/>
  <cols>
    <col min="1" max="1" width="34.8515625" style="1" customWidth="1"/>
    <col min="2" max="2" width="5.140625" style="2" customWidth="1"/>
    <col min="3" max="3" width="15.421875" style="3" customWidth="1"/>
    <col min="4" max="4" width="1.57421875" style="3" customWidth="1"/>
    <col min="5" max="5" width="15.421875" style="3" customWidth="1"/>
    <col min="6" max="6" width="1.7109375" style="3" customWidth="1"/>
    <col min="7" max="7" width="15.421875" style="3" customWidth="1"/>
    <col min="8" max="8" width="2.140625" style="3" customWidth="1"/>
    <col min="9" max="9" width="15.421875" style="3" customWidth="1"/>
    <col min="10" max="96" width="8.8515625" style="1" customWidth="1"/>
    <col min="97" max="16384" width="9.140625" style="1" customWidth="1"/>
  </cols>
  <sheetData>
    <row r="1" spans="1:9" ht="15">
      <c r="A1" s="92" t="s">
        <v>51</v>
      </c>
      <c r="B1" s="92"/>
      <c r="C1" s="92"/>
      <c r="D1" s="92"/>
      <c r="E1" s="92"/>
      <c r="F1" s="92"/>
      <c r="G1" s="92"/>
      <c r="H1" s="92"/>
      <c r="I1" s="92"/>
    </row>
    <row r="2" spans="1:9" ht="15">
      <c r="A2" s="95" t="s">
        <v>53</v>
      </c>
      <c r="B2" s="95"/>
      <c r="C2" s="95"/>
      <c r="D2" s="95"/>
      <c r="E2" s="95"/>
      <c r="F2" s="95"/>
      <c r="G2" s="95"/>
      <c r="H2" s="95"/>
      <c r="I2" s="95"/>
    </row>
    <row r="3" spans="1:9" ht="15" customHeight="1">
      <c r="A3" s="95" t="s">
        <v>52</v>
      </c>
      <c r="B3" s="95"/>
      <c r="C3" s="95"/>
      <c r="D3" s="95"/>
      <c r="E3" s="95"/>
      <c r="F3" s="95"/>
      <c r="G3" s="95"/>
      <c r="H3" s="95"/>
      <c r="I3" s="95"/>
    </row>
    <row r="4" spans="1:9" ht="15" customHeight="1">
      <c r="A4" s="95" t="s">
        <v>28</v>
      </c>
      <c r="B4" s="95"/>
      <c r="C4" s="95"/>
      <c r="D4" s="95"/>
      <c r="E4" s="95"/>
      <c r="F4" s="95"/>
      <c r="G4" s="95"/>
      <c r="H4" s="95"/>
      <c r="I4" s="95"/>
    </row>
    <row r="5" spans="1:9" ht="12" customHeight="1">
      <c r="A5" s="62"/>
      <c r="B5" s="63"/>
      <c r="C5" s="36"/>
      <c r="D5" s="36"/>
      <c r="E5" s="36"/>
      <c r="F5" s="36"/>
      <c r="G5" s="36"/>
      <c r="H5" s="36"/>
      <c r="I5" s="36"/>
    </row>
    <row r="6" spans="1:9" ht="4.5" customHeight="1">
      <c r="A6" s="10"/>
      <c r="B6" s="30"/>
      <c r="C6" s="11"/>
      <c r="D6" s="11"/>
      <c r="E6" s="11"/>
      <c r="F6" s="11"/>
      <c r="G6" s="11"/>
      <c r="H6" s="11"/>
      <c r="I6" s="11"/>
    </row>
    <row r="7" spans="1:9" ht="15">
      <c r="A7" s="93" t="s">
        <v>56</v>
      </c>
      <c r="B7" s="93"/>
      <c r="C7" s="93"/>
      <c r="D7" s="93"/>
      <c r="E7" s="93"/>
      <c r="F7" s="93"/>
      <c r="G7" s="93"/>
      <c r="H7" s="93"/>
      <c r="I7" s="93"/>
    </row>
    <row r="8" spans="1:9" ht="15.75" thickBot="1">
      <c r="A8" s="94" t="s">
        <v>141</v>
      </c>
      <c r="B8" s="94"/>
      <c r="C8" s="94"/>
      <c r="D8" s="94"/>
      <c r="E8" s="94"/>
      <c r="F8" s="94"/>
      <c r="G8" s="94"/>
      <c r="H8" s="94"/>
      <c r="I8" s="94"/>
    </row>
    <row r="9" spans="1:9" ht="4.5" customHeight="1">
      <c r="A9" s="65"/>
      <c r="B9" s="65"/>
      <c r="C9" s="65"/>
      <c r="D9" s="65"/>
      <c r="E9" s="65"/>
      <c r="F9" s="65"/>
      <c r="G9" s="65"/>
      <c r="H9" s="65"/>
      <c r="I9" s="65"/>
    </row>
    <row r="10" spans="1:9" ht="15">
      <c r="A10" s="9"/>
      <c r="B10" s="9"/>
      <c r="C10" s="9"/>
      <c r="D10" s="9"/>
      <c r="E10" s="9"/>
      <c r="F10" s="9"/>
      <c r="G10" s="9"/>
      <c r="H10" s="9"/>
      <c r="I10" s="9"/>
    </row>
    <row r="11" ht="15">
      <c r="A11" s="20" t="s">
        <v>36</v>
      </c>
    </row>
    <row r="12" ht="15">
      <c r="A12" s="20"/>
    </row>
    <row r="13" spans="2:9" s="20" customFormat="1" ht="14.25">
      <c r="B13" s="18"/>
      <c r="C13" s="92" t="s">
        <v>76</v>
      </c>
      <c r="D13" s="92"/>
      <c r="E13" s="92"/>
      <c r="F13" s="33"/>
      <c r="G13" s="92" t="s">
        <v>77</v>
      </c>
      <c r="H13" s="92"/>
      <c r="I13" s="92"/>
    </row>
    <row r="14" spans="2:10" s="20" customFormat="1" ht="14.25">
      <c r="B14" s="18"/>
      <c r="C14" s="32"/>
      <c r="D14" s="32"/>
      <c r="E14" s="32" t="s">
        <v>78</v>
      </c>
      <c r="F14" s="32"/>
      <c r="G14" s="32"/>
      <c r="H14" s="32"/>
      <c r="I14" s="32" t="s">
        <v>78</v>
      </c>
      <c r="J14" s="18"/>
    </row>
    <row r="15" spans="3:9" s="18" customFormat="1" ht="14.25">
      <c r="C15" s="18" t="s">
        <v>66</v>
      </c>
      <c r="D15" s="32"/>
      <c r="E15" s="32" t="s">
        <v>79</v>
      </c>
      <c r="F15" s="32"/>
      <c r="G15" s="18" t="s">
        <v>82</v>
      </c>
      <c r="H15" s="32"/>
      <c r="I15" s="32" t="s">
        <v>79</v>
      </c>
    </row>
    <row r="16" spans="3:9" s="18" customFormat="1" ht="14.25">
      <c r="C16" s="18" t="s">
        <v>79</v>
      </c>
      <c r="D16" s="32"/>
      <c r="E16" s="32" t="s">
        <v>80</v>
      </c>
      <c r="F16" s="32"/>
      <c r="G16" s="32" t="s">
        <v>79</v>
      </c>
      <c r="H16" s="32"/>
      <c r="I16" s="32" t="s">
        <v>80</v>
      </c>
    </row>
    <row r="17" spans="3:9" s="18" customFormat="1" ht="15">
      <c r="C17" s="32" t="s">
        <v>67</v>
      </c>
      <c r="D17" s="32"/>
      <c r="E17" s="32" t="s">
        <v>67</v>
      </c>
      <c r="F17" s="32"/>
      <c r="G17" s="32" t="s">
        <v>87</v>
      </c>
      <c r="H17" s="11"/>
      <c r="I17" s="32" t="s">
        <v>81</v>
      </c>
    </row>
    <row r="18" spans="2:9" s="18" customFormat="1" ht="15">
      <c r="B18" s="18" t="s">
        <v>5</v>
      </c>
      <c r="C18" s="8" t="s">
        <v>142</v>
      </c>
      <c r="D18" s="32"/>
      <c r="E18" s="8" t="s">
        <v>143</v>
      </c>
      <c r="F18" s="32"/>
      <c r="G18" s="8" t="str">
        <f>C18</f>
        <v>30.09.2004</v>
      </c>
      <c r="H18" s="11"/>
      <c r="I18" s="8" t="str">
        <f>E18</f>
        <v>30.09.2003</v>
      </c>
    </row>
    <row r="19" spans="3:9" s="18" customFormat="1" ht="7.5" customHeight="1">
      <c r="C19" s="34"/>
      <c r="D19" s="32"/>
      <c r="E19" s="37"/>
      <c r="F19" s="32"/>
      <c r="G19" s="34"/>
      <c r="H19" s="11"/>
      <c r="I19" s="37"/>
    </row>
    <row r="20" spans="3:9" s="18" customFormat="1" ht="8.25" customHeight="1">
      <c r="C20" s="8"/>
      <c r="D20" s="32"/>
      <c r="E20" s="38"/>
      <c r="F20" s="32"/>
      <c r="G20" s="8"/>
      <c r="H20" s="11"/>
      <c r="I20" s="38"/>
    </row>
    <row r="21" spans="2:9" s="20" customFormat="1" ht="15">
      <c r="B21" s="18"/>
      <c r="C21" s="32" t="s">
        <v>0</v>
      </c>
      <c r="D21" s="32"/>
      <c r="E21" s="39" t="s">
        <v>0</v>
      </c>
      <c r="F21" s="32"/>
      <c r="G21" s="32" t="s">
        <v>0</v>
      </c>
      <c r="H21" s="11"/>
      <c r="I21" s="39" t="s">
        <v>0</v>
      </c>
    </row>
    <row r="22" spans="4:8" ht="15">
      <c r="D22" s="32"/>
      <c r="H22" s="11"/>
    </row>
    <row r="23" spans="1:9" ht="15">
      <c r="A23" s="1" t="s">
        <v>1</v>
      </c>
      <c r="B23" s="2">
        <v>8</v>
      </c>
      <c r="C23" s="23">
        <v>73679</v>
      </c>
      <c r="D23" s="68"/>
      <c r="E23" s="69" t="s">
        <v>21</v>
      </c>
      <c r="F23" s="23"/>
      <c r="G23" s="23">
        <v>184130</v>
      </c>
      <c r="H23" s="24"/>
      <c r="I23" s="69" t="s">
        <v>21</v>
      </c>
    </row>
    <row r="24" spans="3:9" ht="7.5" customHeight="1">
      <c r="C24" s="23"/>
      <c r="D24" s="68"/>
      <c r="E24" s="23"/>
      <c r="F24" s="23"/>
      <c r="G24" s="23"/>
      <c r="H24" s="24"/>
      <c r="I24" s="23"/>
    </row>
    <row r="25" spans="1:9" ht="15">
      <c r="A25" s="1" t="s">
        <v>20</v>
      </c>
      <c r="C25" s="23">
        <v>-60018</v>
      </c>
      <c r="D25" s="68"/>
      <c r="E25" s="69" t="s">
        <v>21</v>
      </c>
      <c r="F25" s="23"/>
      <c r="G25" s="24">
        <v>-152519</v>
      </c>
      <c r="H25" s="24"/>
      <c r="I25" s="69" t="s">
        <v>21</v>
      </c>
    </row>
    <row r="26" spans="3:9" ht="7.5" customHeight="1">
      <c r="C26" s="26"/>
      <c r="D26" s="68"/>
      <c r="E26" s="26"/>
      <c r="F26" s="23"/>
      <c r="G26" s="26"/>
      <c r="H26" s="24"/>
      <c r="I26" s="26"/>
    </row>
    <row r="27" spans="3:9" ht="15">
      <c r="C27" s="23"/>
      <c r="D27" s="68"/>
      <c r="E27" s="23"/>
      <c r="F27" s="23"/>
      <c r="G27" s="23"/>
      <c r="H27" s="24"/>
      <c r="I27" s="23"/>
    </row>
    <row r="28" spans="1:9" ht="15">
      <c r="A28" s="1" t="s">
        <v>2</v>
      </c>
      <c r="C28" s="23">
        <f>SUM(C23:C25)</f>
        <v>13661</v>
      </c>
      <c r="D28" s="68"/>
      <c r="E28" s="69" t="s">
        <v>21</v>
      </c>
      <c r="F28" s="23"/>
      <c r="G28" s="23">
        <f>SUM(G23:G25)</f>
        <v>31611</v>
      </c>
      <c r="H28" s="24"/>
      <c r="I28" s="69" t="s">
        <v>21</v>
      </c>
    </row>
    <row r="29" spans="3:9" ht="7.5" customHeight="1">
      <c r="C29" s="23"/>
      <c r="D29" s="68"/>
      <c r="E29" s="23"/>
      <c r="F29" s="23"/>
      <c r="G29" s="23"/>
      <c r="H29" s="24"/>
      <c r="I29" s="23"/>
    </row>
    <row r="30" spans="1:9" ht="15">
      <c r="A30" s="1" t="s">
        <v>24</v>
      </c>
      <c r="C30" s="23">
        <v>213</v>
      </c>
      <c r="D30" s="68"/>
      <c r="E30" s="69" t="s">
        <v>21</v>
      </c>
      <c r="F30" s="23"/>
      <c r="G30" s="23">
        <v>618</v>
      </c>
      <c r="H30" s="24"/>
      <c r="I30" s="69" t="s">
        <v>21</v>
      </c>
    </row>
    <row r="31" spans="3:9" ht="7.5" customHeight="1">
      <c r="C31" s="23"/>
      <c r="D31" s="68"/>
      <c r="E31" s="23"/>
      <c r="F31" s="23"/>
      <c r="G31" s="23"/>
      <c r="H31" s="24"/>
      <c r="I31" s="23"/>
    </row>
    <row r="32" spans="1:9" ht="15">
      <c r="A32" s="1" t="s">
        <v>55</v>
      </c>
      <c r="C32" s="23">
        <v>-1656</v>
      </c>
      <c r="D32" s="68"/>
      <c r="E32" s="69" t="s">
        <v>21</v>
      </c>
      <c r="F32" s="24"/>
      <c r="G32" s="24">
        <f>-3700-879-1-91</f>
        <v>-4671</v>
      </c>
      <c r="H32" s="24"/>
      <c r="I32" s="69" t="s">
        <v>21</v>
      </c>
    </row>
    <row r="33" spans="3:9" ht="7.5" customHeight="1">
      <c r="C33" s="26"/>
      <c r="D33" s="68"/>
      <c r="E33" s="26"/>
      <c r="F33" s="23"/>
      <c r="G33" s="26"/>
      <c r="H33" s="24"/>
      <c r="I33" s="26"/>
    </row>
    <row r="34" spans="3:9" ht="15">
      <c r="C34" s="23"/>
      <c r="D34" s="68"/>
      <c r="E34" s="23"/>
      <c r="F34" s="23"/>
      <c r="G34" s="23"/>
      <c r="H34" s="24"/>
      <c r="I34" s="23"/>
    </row>
    <row r="35" spans="1:9" ht="15">
      <c r="A35" s="1" t="s">
        <v>58</v>
      </c>
      <c r="C35" s="23">
        <f>SUM(C28:C34)</f>
        <v>12218</v>
      </c>
      <c r="D35" s="68"/>
      <c r="E35" s="69" t="s">
        <v>21</v>
      </c>
      <c r="F35" s="23"/>
      <c r="G35" s="23">
        <f>SUM(G28:G34)</f>
        <v>27558</v>
      </c>
      <c r="H35" s="24"/>
      <c r="I35" s="69" t="s">
        <v>21</v>
      </c>
    </row>
    <row r="36" spans="1:9" ht="7.5" customHeight="1">
      <c r="A36" s="1" t="s">
        <v>59</v>
      </c>
      <c r="C36" s="23"/>
      <c r="D36" s="68"/>
      <c r="E36" s="23"/>
      <c r="F36" s="23"/>
      <c r="G36" s="23"/>
      <c r="H36" s="24"/>
      <c r="I36" s="23"/>
    </row>
    <row r="37" spans="1:9" ht="15">
      <c r="A37" s="1" t="s">
        <v>25</v>
      </c>
      <c r="C37" s="23">
        <v>-1524</v>
      </c>
      <c r="D37" s="68"/>
      <c r="E37" s="69" t="s">
        <v>21</v>
      </c>
      <c r="F37" s="23"/>
      <c r="G37" s="23">
        <v>-2735</v>
      </c>
      <c r="H37" s="24"/>
      <c r="I37" s="69" t="s">
        <v>21</v>
      </c>
    </row>
    <row r="38" spans="3:9" ht="7.5" customHeight="1">
      <c r="C38" s="23"/>
      <c r="D38" s="68"/>
      <c r="E38" s="69"/>
      <c r="F38" s="23"/>
      <c r="G38" s="23"/>
      <c r="H38" s="24"/>
      <c r="I38" s="69"/>
    </row>
    <row r="39" spans="1:9" ht="15">
      <c r="A39" s="1" t="s">
        <v>60</v>
      </c>
      <c r="C39" s="24">
        <v>0</v>
      </c>
      <c r="D39" s="68"/>
      <c r="E39" s="69" t="s">
        <v>21</v>
      </c>
      <c r="F39" s="23"/>
      <c r="G39" s="23">
        <v>0</v>
      </c>
      <c r="H39" s="24"/>
      <c r="I39" s="69" t="s">
        <v>21</v>
      </c>
    </row>
    <row r="40" spans="3:9" ht="7.5" customHeight="1">
      <c r="C40" s="26"/>
      <c r="D40" s="68"/>
      <c r="E40" s="26"/>
      <c r="F40" s="23"/>
      <c r="G40" s="26"/>
      <c r="H40" s="24"/>
      <c r="I40" s="26"/>
    </row>
    <row r="41" spans="3:9" ht="15">
      <c r="C41" s="23"/>
      <c r="D41" s="68"/>
      <c r="E41" s="23"/>
      <c r="F41" s="23"/>
      <c r="G41" s="23"/>
      <c r="H41" s="24"/>
      <c r="I41" s="23"/>
    </row>
    <row r="42" spans="1:9" ht="15">
      <c r="A42" s="1" t="s">
        <v>22</v>
      </c>
      <c r="B42" s="2">
        <v>8</v>
      </c>
      <c r="C42" s="23">
        <f>SUM(C34:C40)</f>
        <v>10694</v>
      </c>
      <c r="D42" s="68"/>
      <c r="E42" s="69" t="s">
        <v>21</v>
      </c>
      <c r="F42" s="23"/>
      <c r="G42" s="23">
        <f>SUM(G34:G40)</f>
        <v>24823</v>
      </c>
      <c r="H42" s="24"/>
      <c r="I42" s="69" t="s">
        <v>21</v>
      </c>
    </row>
    <row r="43" spans="3:9" ht="7.5" customHeight="1">
      <c r="C43" s="23"/>
      <c r="D43" s="68"/>
      <c r="E43" s="23"/>
      <c r="F43" s="23"/>
      <c r="G43" s="23"/>
      <c r="H43" s="24"/>
      <c r="I43" s="23"/>
    </row>
    <row r="44" spans="1:9" ht="15">
      <c r="A44" s="1" t="s">
        <v>33</v>
      </c>
      <c r="B44" s="2">
        <v>17</v>
      </c>
      <c r="C44" s="23">
        <v>-3371</v>
      </c>
      <c r="D44" s="68"/>
      <c r="E44" s="69" t="s">
        <v>21</v>
      </c>
      <c r="F44" s="23"/>
      <c r="G44" s="24">
        <v>-7440</v>
      </c>
      <c r="H44" s="24"/>
      <c r="I44" s="69" t="s">
        <v>21</v>
      </c>
    </row>
    <row r="45" spans="3:9" ht="7.5" customHeight="1">
      <c r="C45" s="26"/>
      <c r="D45" s="68"/>
      <c r="E45" s="26"/>
      <c r="F45" s="23"/>
      <c r="G45" s="26"/>
      <c r="H45" s="24"/>
      <c r="I45" s="26"/>
    </row>
    <row r="46" spans="3:9" ht="15">
      <c r="C46" s="23"/>
      <c r="D46" s="68"/>
      <c r="E46" s="23"/>
      <c r="F46" s="23"/>
      <c r="G46" s="23"/>
      <c r="H46" s="24"/>
      <c r="I46" s="23"/>
    </row>
    <row r="47" spans="1:9" ht="15">
      <c r="A47" s="1" t="s">
        <v>23</v>
      </c>
      <c r="C47" s="23">
        <f>SUM(C42:C44)</f>
        <v>7323</v>
      </c>
      <c r="D47" s="68"/>
      <c r="E47" s="69" t="s">
        <v>21</v>
      </c>
      <c r="F47" s="23"/>
      <c r="G47" s="23">
        <f>SUM(G42:G44)</f>
        <v>17383</v>
      </c>
      <c r="H47" s="24"/>
      <c r="I47" s="69" t="s">
        <v>21</v>
      </c>
    </row>
    <row r="48" spans="3:9" ht="7.5" customHeight="1">
      <c r="C48" s="23"/>
      <c r="D48" s="68"/>
      <c r="E48" s="23"/>
      <c r="F48" s="23"/>
      <c r="G48" s="23"/>
      <c r="H48" s="24"/>
      <c r="I48" s="23"/>
    </row>
    <row r="49" spans="1:9" ht="15">
      <c r="A49" s="1" t="s">
        <v>3</v>
      </c>
      <c r="C49" s="23">
        <v>-17</v>
      </c>
      <c r="D49" s="68"/>
      <c r="E49" s="69" t="s">
        <v>21</v>
      </c>
      <c r="F49" s="23"/>
      <c r="G49" s="23">
        <v>-49</v>
      </c>
      <c r="H49" s="24"/>
      <c r="I49" s="69" t="s">
        <v>21</v>
      </c>
    </row>
    <row r="50" spans="3:9" ht="7.5" customHeight="1">
      <c r="C50" s="23"/>
      <c r="D50" s="68"/>
      <c r="E50" s="23"/>
      <c r="F50" s="23"/>
      <c r="G50" s="23"/>
      <c r="H50" s="24"/>
      <c r="I50" s="23"/>
    </row>
    <row r="51" spans="3:9" ht="15">
      <c r="C51" s="27"/>
      <c r="D51" s="68"/>
      <c r="E51" s="27"/>
      <c r="F51" s="23"/>
      <c r="G51" s="27"/>
      <c r="H51" s="24"/>
      <c r="I51" s="27"/>
    </row>
    <row r="52" spans="1:9" ht="15">
      <c r="A52" s="1" t="s">
        <v>4</v>
      </c>
      <c r="B52" s="2">
        <v>8</v>
      </c>
      <c r="C52" s="24">
        <f>SUM(C47:C49)</f>
        <v>7306</v>
      </c>
      <c r="D52" s="68"/>
      <c r="E52" s="69" t="s">
        <v>21</v>
      </c>
      <c r="F52" s="23"/>
      <c r="G52" s="24">
        <f>SUM(G47:G49)</f>
        <v>17334</v>
      </c>
      <c r="H52" s="24"/>
      <c r="I52" s="69" t="s">
        <v>21</v>
      </c>
    </row>
    <row r="53" spans="3:9" ht="7.5" customHeight="1" thickBot="1">
      <c r="C53" s="50"/>
      <c r="D53" s="68"/>
      <c r="E53" s="50"/>
      <c r="F53" s="23"/>
      <c r="G53" s="50"/>
      <c r="H53" s="24"/>
      <c r="I53" s="50"/>
    </row>
    <row r="54" spans="3:9" ht="15">
      <c r="C54" s="24"/>
      <c r="D54" s="68"/>
      <c r="E54" s="24"/>
      <c r="F54" s="24"/>
      <c r="G54" s="24"/>
      <c r="H54" s="24"/>
      <c r="I54" s="24"/>
    </row>
    <row r="55" spans="1:9" ht="15">
      <c r="A55" s="1" t="s">
        <v>97</v>
      </c>
      <c r="B55" s="2">
        <v>24</v>
      </c>
      <c r="C55" s="78">
        <v>5.78</v>
      </c>
      <c r="D55" s="79"/>
      <c r="E55" s="80" t="s">
        <v>21</v>
      </c>
      <c r="F55" s="78"/>
      <c r="G55" s="78">
        <v>15.74</v>
      </c>
      <c r="H55" s="78"/>
      <c r="I55" s="80" t="s">
        <v>21</v>
      </c>
    </row>
    <row r="56" spans="3:9" ht="7.5" customHeight="1" thickBot="1">
      <c r="C56" s="81"/>
      <c r="D56" s="79"/>
      <c r="E56" s="81"/>
      <c r="F56" s="78"/>
      <c r="G56" s="81"/>
      <c r="H56" s="78"/>
      <c r="I56" s="81"/>
    </row>
    <row r="57" spans="3:9" ht="15">
      <c r="C57" s="78"/>
      <c r="D57" s="79"/>
      <c r="E57" s="78"/>
      <c r="F57" s="78"/>
      <c r="G57" s="78"/>
      <c r="H57" s="78"/>
      <c r="I57" s="78"/>
    </row>
    <row r="58" spans="1:9" ht="15">
      <c r="A58" s="1" t="s">
        <v>98</v>
      </c>
      <c r="B58" s="2">
        <v>24</v>
      </c>
      <c r="C58" s="78">
        <v>5.38</v>
      </c>
      <c r="D58" s="79"/>
      <c r="E58" s="80" t="s">
        <v>21</v>
      </c>
      <c r="F58" s="78"/>
      <c r="G58" s="78">
        <v>12.76</v>
      </c>
      <c r="H58" s="78"/>
      <c r="I58" s="80" t="s">
        <v>21</v>
      </c>
    </row>
    <row r="59" spans="3:9" ht="7.5" customHeight="1" thickBot="1">
      <c r="C59" s="82" t="s">
        <v>59</v>
      </c>
      <c r="D59" s="39"/>
      <c r="E59" s="82"/>
      <c r="F59" s="83"/>
      <c r="G59" s="82"/>
      <c r="H59" s="83"/>
      <c r="I59" s="82"/>
    </row>
    <row r="60" spans="3:9" ht="15">
      <c r="C60" s="11"/>
      <c r="D60" s="32"/>
      <c r="E60" s="11"/>
      <c r="F60" s="11"/>
      <c r="G60" s="11"/>
      <c r="H60" s="11"/>
      <c r="I60" s="11"/>
    </row>
    <row r="61" spans="1:9" ht="15">
      <c r="A61" s="1" t="s">
        <v>89</v>
      </c>
      <c r="C61" s="11"/>
      <c r="D61" s="32"/>
      <c r="E61" s="11"/>
      <c r="F61" s="11"/>
      <c r="G61" s="11"/>
      <c r="H61" s="11"/>
      <c r="I61" s="11"/>
    </row>
    <row r="62" ht="7.5" customHeight="1">
      <c r="D62" s="32"/>
    </row>
    <row r="63" spans="1:4" ht="15">
      <c r="A63" s="1" t="s">
        <v>88</v>
      </c>
      <c r="D63" s="32"/>
    </row>
    <row r="64" ht="7.5" customHeight="1">
      <c r="D64" s="32"/>
    </row>
    <row r="65" spans="1:9" ht="15" customHeight="1">
      <c r="A65" s="91" t="s">
        <v>140</v>
      </c>
      <c r="B65" s="91"/>
      <c r="C65" s="91"/>
      <c r="D65" s="91"/>
      <c r="E65" s="91"/>
      <c r="F65" s="91"/>
      <c r="G65" s="91"/>
      <c r="H65" s="91"/>
      <c r="I65" s="91"/>
    </row>
    <row r="66" spans="1:9" ht="15">
      <c r="A66" s="91"/>
      <c r="B66" s="91"/>
      <c r="C66" s="91"/>
      <c r="D66" s="91"/>
      <c r="E66" s="91"/>
      <c r="F66" s="91"/>
      <c r="G66" s="91"/>
      <c r="H66" s="91"/>
      <c r="I66" s="91"/>
    </row>
    <row r="67" spans="1:9" ht="6.75" customHeight="1">
      <c r="A67" s="31"/>
      <c r="B67" s="31"/>
      <c r="C67" s="31"/>
      <c r="D67" s="31"/>
      <c r="E67" s="31"/>
      <c r="F67" s="31"/>
      <c r="G67" s="31"/>
      <c r="H67" s="31"/>
      <c r="I67" s="31"/>
    </row>
    <row r="68" spans="1:9" ht="15">
      <c r="A68" s="91" t="s">
        <v>119</v>
      </c>
      <c r="B68" s="91"/>
      <c r="C68" s="91"/>
      <c r="D68" s="91"/>
      <c r="E68" s="91"/>
      <c r="F68" s="91"/>
      <c r="G68" s="91"/>
      <c r="H68" s="91"/>
      <c r="I68" s="91"/>
    </row>
    <row r="69" spans="1:9" ht="15">
      <c r="A69" s="91"/>
      <c r="B69" s="91"/>
      <c r="C69" s="91"/>
      <c r="D69" s="91"/>
      <c r="E69" s="91"/>
      <c r="F69" s="91"/>
      <c r="G69" s="91"/>
      <c r="H69" s="91"/>
      <c r="I69" s="91"/>
    </row>
    <row r="70" spans="1:9" ht="8.25" customHeight="1">
      <c r="A70" s="31"/>
      <c r="B70" s="31"/>
      <c r="C70" s="31"/>
      <c r="D70" s="31"/>
      <c r="E70" s="31"/>
      <c r="F70" s="31"/>
      <c r="G70" s="31"/>
      <c r="H70" s="31"/>
      <c r="I70" s="31"/>
    </row>
    <row r="71" spans="1:9" ht="15">
      <c r="A71" s="1" t="s">
        <v>126</v>
      </c>
      <c r="B71" s="31"/>
      <c r="C71" s="31"/>
      <c r="D71" s="31"/>
      <c r="E71" s="31"/>
      <c r="F71" s="31"/>
      <c r="G71" s="31"/>
      <c r="H71" s="31"/>
      <c r="I71" s="31"/>
    </row>
    <row r="72" spans="1:9" ht="34.5" customHeight="1">
      <c r="A72" s="62"/>
      <c r="B72" s="63"/>
      <c r="C72" s="36"/>
      <c r="D72" s="36"/>
      <c r="E72" s="36"/>
      <c r="F72" s="36"/>
      <c r="G72" s="36"/>
      <c r="H72" s="36"/>
      <c r="I72" s="36"/>
    </row>
    <row r="73" spans="1:9" ht="15">
      <c r="A73" s="61" t="s">
        <v>139</v>
      </c>
      <c r="B73" s="22"/>
      <c r="C73" s="22"/>
      <c r="D73" s="22"/>
      <c r="E73" s="22"/>
      <c r="F73" s="22"/>
      <c r="G73" s="22"/>
      <c r="H73" s="22"/>
      <c r="I73" s="60" t="s">
        <v>122</v>
      </c>
    </row>
    <row r="87" spans="3:9" ht="15">
      <c r="C87" s="6"/>
      <c r="E87" s="6"/>
      <c r="G87" s="6"/>
      <c r="I87" s="6"/>
    </row>
    <row r="92" spans="3:9" ht="15">
      <c r="C92" s="7"/>
      <c r="E92" s="7"/>
      <c r="G92" s="7"/>
      <c r="I92" s="7"/>
    </row>
    <row r="95" spans="3:9" ht="15">
      <c r="C95" s="7"/>
      <c r="E95" s="7"/>
      <c r="G95" s="7"/>
      <c r="I95" s="7"/>
    </row>
  </sheetData>
  <mergeCells count="10">
    <mergeCell ref="A68:I69"/>
    <mergeCell ref="A65:I66"/>
    <mergeCell ref="A1:I1"/>
    <mergeCell ref="A7:I7"/>
    <mergeCell ref="A8:I8"/>
    <mergeCell ref="C13:E13"/>
    <mergeCell ref="G13:I13"/>
    <mergeCell ref="A2:I2"/>
    <mergeCell ref="A3:I3"/>
    <mergeCell ref="A4:I4"/>
  </mergeCells>
  <printOptions/>
  <pageMargins left="0.64" right="0.5" top="0.5" bottom="0.25" header="0.22" footer="0.18"/>
  <pageSetup horizontalDpi="360" verticalDpi="360" orientation="portrait" paperSize="9" scale="86" r:id="rId1"/>
</worksheet>
</file>

<file path=xl/worksheets/sheet2.xml><?xml version="1.0" encoding="utf-8"?>
<worksheet xmlns="http://schemas.openxmlformats.org/spreadsheetml/2006/main" xmlns:r="http://schemas.openxmlformats.org/officeDocument/2006/relationships">
  <dimension ref="A1:N173"/>
  <sheetViews>
    <sheetView zoomScale="80" zoomScaleNormal="80" workbookViewId="0" topLeftCell="A1">
      <selection activeCell="A1" sqref="A1:G1"/>
    </sheetView>
  </sheetViews>
  <sheetFormatPr defaultColWidth="9.140625" defaultRowHeight="12.75"/>
  <cols>
    <col min="1" max="1" width="3.7109375" style="1" customWidth="1"/>
    <col min="2" max="2" width="43.28125" style="1" customWidth="1"/>
    <col min="3" max="3" width="7.7109375" style="2" customWidth="1"/>
    <col min="4" max="4" width="2.140625" style="2" customWidth="1"/>
    <col min="5" max="5" width="17.28125" style="3" bestFit="1" customWidth="1"/>
    <col min="6" max="6" width="2.140625" style="3" customWidth="1"/>
    <col min="7" max="7" width="19.57421875" style="3" bestFit="1" customWidth="1"/>
    <col min="8" max="90" width="8.8515625" style="1" customWidth="1"/>
    <col min="91" max="16384" width="9.140625" style="1" customWidth="1"/>
  </cols>
  <sheetData>
    <row r="1" spans="1:7" ht="15">
      <c r="A1" s="92" t="str">
        <f>'IS'!A1</f>
        <v>PRINSIPTEK CORPORATION BERHAD </v>
      </c>
      <c r="B1" s="92"/>
      <c r="C1" s="92"/>
      <c r="D1" s="92"/>
      <c r="E1" s="92"/>
      <c r="F1" s="92"/>
      <c r="G1" s="92"/>
    </row>
    <row r="2" spans="1:7" ht="15">
      <c r="A2" s="92" t="str">
        <f>'IS'!A2</f>
        <v>(Formerly Known As ITSUCOM BERHAD)</v>
      </c>
      <c r="B2" s="92"/>
      <c r="C2" s="92"/>
      <c r="D2" s="92"/>
      <c r="E2" s="92"/>
      <c r="F2" s="92"/>
      <c r="G2" s="92"/>
    </row>
    <row r="3" spans="1:7" ht="15">
      <c r="A3" s="92" t="str">
        <f>'IS'!A3</f>
        <v>(Company No. 595000-H)</v>
      </c>
      <c r="B3" s="92"/>
      <c r="C3" s="92"/>
      <c r="D3" s="92"/>
      <c r="E3" s="92"/>
      <c r="F3" s="92"/>
      <c r="G3" s="92"/>
    </row>
    <row r="4" spans="1:7" ht="15" customHeight="1">
      <c r="A4" s="92" t="str">
        <f>'IS'!A4</f>
        <v>(Incorporated in Malaysia)</v>
      </c>
      <c r="B4" s="92"/>
      <c r="C4" s="92"/>
      <c r="D4" s="92"/>
      <c r="E4" s="92"/>
      <c r="F4" s="92"/>
      <c r="G4" s="92"/>
    </row>
    <row r="5" spans="1:7" ht="8.25" customHeight="1">
      <c r="A5" s="34"/>
      <c r="B5" s="34"/>
      <c r="C5" s="34"/>
      <c r="D5" s="34"/>
      <c r="E5" s="34"/>
      <c r="F5" s="34"/>
      <c r="G5" s="34"/>
    </row>
    <row r="6" spans="1:7" s="25" customFormat="1" ht="4.5" customHeight="1" thickBot="1">
      <c r="A6" s="39"/>
      <c r="B6" s="39"/>
      <c r="C6" s="39"/>
      <c r="D6" s="39"/>
      <c r="E6" s="39"/>
      <c r="F6" s="39"/>
      <c r="G6" s="39"/>
    </row>
    <row r="7" spans="1:7" ht="15">
      <c r="A7" s="96" t="s">
        <v>56</v>
      </c>
      <c r="B7" s="96"/>
      <c r="C7" s="96"/>
      <c r="D7" s="96"/>
      <c r="E7" s="96"/>
      <c r="F7" s="96"/>
      <c r="G7" s="96"/>
    </row>
    <row r="8" spans="1:7" ht="15.75" thickBot="1">
      <c r="A8" s="94" t="str">
        <f>'IS'!A8</f>
        <v>FOR THE SECOND FINANCIAL QUARTER ENDED 30 SEPTEMBER 2004</v>
      </c>
      <c r="B8" s="94"/>
      <c r="C8" s="94"/>
      <c r="D8" s="94"/>
      <c r="E8" s="94"/>
      <c r="F8" s="94"/>
      <c r="G8" s="94"/>
    </row>
    <row r="9" spans="1:7" s="25" customFormat="1" ht="4.5" customHeight="1">
      <c r="A9" s="66"/>
      <c r="B9" s="66"/>
      <c r="C9" s="66"/>
      <c r="D9" s="66"/>
      <c r="E9" s="66"/>
      <c r="F9" s="66"/>
      <c r="G9" s="66"/>
    </row>
    <row r="10" spans="1:7" ht="6.75" customHeight="1">
      <c r="A10" s="9"/>
      <c r="B10" s="9"/>
      <c r="C10" s="9"/>
      <c r="D10" s="9"/>
      <c r="E10" s="9"/>
      <c r="F10" s="9"/>
      <c r="G10" s="9"/>
    </row>
    <row r="11" spans="1:7" ht="15">
      <c r="A11" s="20" t="s">
        <v>35</v>
      </c>
      <c r="B11" s="18"/>
      <c r="C11" s="18"/>
      <c r="D11" s="18"/>
      <c r="E11" s="18"/>
      <c r="F11" s="18"/>
      <c r="G11" s="18"/>
    </row>
    <row r="12" spans="1:7" ht="8.25" customHeight="1">
      <c r="A12" s="20"/>
      <c r="B12" s="18"/>
      <c r="C12" s="18"/>
      <c r="D12" s="18"/>
      <c r="E12" s="18"/>
      <c r="F12" s="18"/>
      <c r="G12" s="18"/>
    </row>
    <row r="13" spans="1:7" ht="15">
      <c r="A13" s="20"/>
      <c r="B13" s="18"/>
      <c r="C13" s="18"/>
      <c r="D13" s="18"/>
      <c r="E13" s="2" t="s">
        <v>103</v>
      </c>
      <c r="F13" s="2"/>
      <c r="G13" s="2" t="s">
        <v>104</v>
      </c>
    </row>
    <row r="14" spans="1:7" ht="15">
      <c r="A14" s="20"/>
      <c r="E14" s="32" t="s">
        <v>92</v>
      </c>
      <c r="G14" s="32" t="s">
        <v>93</v>
      </c>
    </row>
    <row r="15" spans="5:12" s="18" customFormat="1" ht="15">
      <c r="E15" s="32" t="s">
        <v>83</v>
      </c>
      <c r="F15" s="32"/>
      <c r="G15" s="32" t="s">
        <v>84</v>
      </c>
      <c r="I15" s="1"/>
      <c r="J15" s="1"/>
      <c r="K15" s="1"/>
      <c r="L15" s="1"/>
    </row>
    <row r="16" spans="3:12" s="18" customFormat="1" ht="15">
      <c r="C16" s="18" t="s">
        <v>5</v>
      </c>
      <c r="E16" s="8" t="str">
        <f>'IS'!C18</f>
        <v>30.09.2004</v>
      </c>
      <c r="F16" s="32"/>
      <c r="G16" s="8" t="s">
        <v>54</v>
      </c>
      <c r="I16" s="1"/>
      <c r="J16" s="1"/>
      <c r="K16" s="1"/>
      <c r="L16" s="1"/>
    </row>
    <row r="17" spans="5:12" s="18" customFormat="1" ht="6.75" customHeight="1">
      <c r="E17" s="34"/>
      <c r="F17" s="32"/>
      <c r="G17" s="34"/>
      <c r="I17" s="1"/>
      <c r="J17" s="1"/>
      <c r="K17" s="1"/>
      <c r="L17" s="1"/>
    </row>
    <row r="18" spans="5:12" s="18" customFormat="1" ht="7.5" customHeight="1">
      <c r="E18" s="8"/>
      <c r="F18" s="32"/>
      <c r="G18" s="8"/>
      <c r="I18" s="1"/>
      <c r="J18" s="1"/>
      <c r="K18" s="1"/>
      <c r="L18" s="1"/>
    </row>
    <row r="19" spans="3:14" s="20" customFormat="1" ht="15">
      <c r="C19" s="35"/>
      <c r="D19" s="35"/>
      <c r="E19" s="32" t="s">
        <v>0</v>
      </c>
      <c r="F19" s="32"/>
      <c r="G19" s="32" t="s">
        <v>0</v>
      </c>
      <c r="H19" s="18"/>
      <c r="I19" s="1"/>
      <c r="J19" s="1"/>
      <c r="K19" s="1"/>
      <c r="L19" s="1"/>
      <c r="M19" s="18"/>
      <c r="N19" s="18"/>
    </row>
    <row r="20" spans="3:14" s="20" customFormat="1" ht="6" customHeight="1">
      <c r="C20" s="35"/>
      <c r="D20" s="35"/>
      <c r="E20" s="32"/>
      <c r="F20" s="32"/>
      <c r="G20" s="32"/>
      <c r="H20" s="18"/>
      <c r="I20" s="1"/>
      <c r="J20" s="1"/>
      <c r="K20" s="1"/>
      <c r="L20" s="1"/>
      <c r="M20" s="18"/>
      <c r="N20" s="18"/>
    </row>
    <row r="21" spans="1:14" ht="15">
      <c r="A21" s="1" t="s">
        <v>70</v>
      </c>
      <c r="H21" s="18"/>
      <c r="M21" s="18"/>
      <c r="N21" s="18"/>
    </row>
    <row r="22" spans="2:14" ht="15">
      <c r="B22" s="1" t="s">
        <v>29</v>
      </c>
      <c r="E22" s="23">
        <v>10120</v>
      </c>
      <c r="F22" s="23"/>
      <c r="G22" s="23">
        <v>9049</v>
      </c>
      <c r="H22" s="18"/>
      <c r="M22" s="18"/>
      <c r="N22" s="18"/>
    </row>
    <row r="23" spans="2:14" ht="15">
      <c r="B23" s="1" t="s">
        <v>100</v>
      </c>
      <c r="E23" s="23">
        <v>14071</v>
      </c>
      <c r="F23" s="23"/>
      <c r="G23" s="23">
        <v>13153</v>
      </c>
      <c r="H23" s="18"/>
      <c r="M23" s="18"/>
      <c r="N23" s="18"/>
    </row>
    <row r="24" spans="2:14" ht="15">
      <c r="B24" s="1" t="s">
        <v>57</v>
      </c>
      <c r="E24" s="23">
        <v>6</v>
      </c>
      <c r="F24" s="23"/>
      <c r="G24" s="23">
        <v>6</v>
      </c>
      <c r="H24" s="18"/>
      <c r="M24" s="18"/>
      <c r="N24" s="18"/>
    </row>
    <row r="25" spans="2:14" ht="15">
      <c r="B25" s="1" t="s">
        <v>129</v>
      </c>
      <c r="C25" s="2">
        <v>21</v>
      </c>
      <c r="E25" s="23">
        <v>5011</v>
      </c>
      <c r="F25" s="23"/>
      <c r="G25" s="23">
        <v>11</v>
      </c>
      <c r="H25" s="18"/>
      <c r="M25" s="18"/>
      <c r="N25" s="18"/>
    </row>
    <row r="26" spans="2:14" ht="15">
      <c r="B26" s="1" t="s">
        <v>73</v>
      </c>
      <c r="E26" s="23">
        <v>43477</v>
      </c>
      <c r="F26" s="23"/>
      <c r="G26" s="23">
        <f>38408+3276+1884</f>
        <v>43568</v>
      </c>
      <c r="H26" s="18"/>
      <c r="M26" s="18"/>
      <c r="N26" s="18"/>
    </row>
    <row r="27" spans="5:14" ht="7.5" customHeight="1">
      <c r="E27" s="23"/>
      <c r="F27" s="23"/>
      <c r="G27" s="23"/>
      <c r="H27" s="18"/>
      <c r="M27" s="18"/>
      <c r="N27" s="18"/>
    </row>
    <row r="28" spans="5:14" ht="9" customHeight="1">
      <c r="E28" s="27"/>
      <c r="F28" s="23"/>
      <c r="G28" s="27"/>
      <c r="H28" s="18"/>
      <c r="M28" s="18"/>
      <c r="N28" s="18"/>
    </row>
    <row r="29" spans="2:14" ht="15">
      <c r="B29" s="1" t="s">
        <v>95</v>
      </c>
      <c r="E29" s="24">
        <f>SUM(E22:E26)</f>
        <v>72685</v>
      </c>
      <c r="F29" s="23"/>
      <c r="G29" s="24">
        <f>SUM(G22:G26)</f>
        <v>65787</v>
      </c>
      <c r="H29" s="18"/>
      <c r="M29" s="18"/>
      <c r="N29" s="18"/>
    </row>
    <row r="30" spans="5:14" ht="8.25" customHeight="1">
      <c r="E30" s="26"/>
      <c r="F30" s="23"/>
      <c r="G30" s="26"/>
      <c r="H30" s="18"/>
      <c r="M30" s="18"/>
      <c r="N30" s="18"/>
    </row>
    <row r="31" spans="5:14" ht="11.25" customHeight="1">
      <c r="E31" s="24"/>
      <c r="F31" s="23"/>
      <c r="G31" s="24"/>
      <c r="H31" s="18"/>
      <c r="M31" s="18"/>
      <c r="N31" s="18"/>
    </row>
    <row r="32" spans="1:14" ht="15">
      <c r="A32" s="1" t="s">
        <v>6</v>
      </c>
      <c r="E32" s="23"/>
      <c r="F32" s="23"/>
      <c r="G32" s="23"/>
      <c r="H32" s="18"/>
      <c r="M32" s="18"/>
      <c r="N32" s="18"/>
    </row>
    <row r="33" spans="2:14" ht="15">
      <c r="B33" s="1" t="s">
        <v>7</v>
      </c>
      <c r="E33" s="23">
        <v>28</v>
      </c>
      <c r="F33" s="23"/>
      <c r="G33" s="23">
        <v>25</v>
      </c>
      <c r="H33" s="18"/>
      <c r="M33" s="18"/>
      <c r="N33" s="18"/>
    </row>
    <row r="34" spans="2:14" ht="15">
      <c r="B34" s="1" t="s">
        <v>94</v>
      </c>
      <c r="E34" s="23">
        <f>63025</f>
        <v>63025</v>
      </c>
      <c r="F34" s="23"/>
      <c r="G34" s="23">
        <v>23710</v>
      </c>
      <c r="H34" s="18"/>
      <c r="M34" s="18"/>
      <c r="N34" s="18"/>
    </row>
    <row r="35" spans="2:14" ht="15">
      <c r="B35" s="1" t="s">
        <v>61</v>
      </c>
      <c r="E35" s="23">
        <v>37768</v>
      </c>
      <c r="F35" s="23"/>
      <c r="G35" s="23">
        <v>23434</v>
      </c>
      <c r="H35" s="18"/>
      <c r="M35" s="18"/>
      <c r="N35" s="18"/>
    </row>
    <row r="36" spans="2:14" ht="15">
      <c r="B36" s="1" t="s">
        <v>71</v>
      </c>
      <c r="E36" s="23">
        <v>126268</v>
      </c>
      <c r="F36" s="23"/>
      <c r="G36" s="23">
        <f>94418+14638+5-1</f>
        <v>109060</v>
      </c>
      <c r="H36" s="18"/>
      <c r="M36" s="18"/>
      <c r="N36" s="18"/>
    </row>
    <row r="37" spans="2:14" ht="15">
      <c r="B37" s="1" t="s">
        <v>62</v>
      </c>
      <c r="E37" s="23">
        <v>21627</v>
      </c>
      <c r="F37" s="23"/>
      <c r="G37" s="23">
        <v>26381</v>
      </c>
      <c r="H37" s="18"/>
      <c r="M37" s="18"/>
      <c r="N37" s="18"/>
    </row>
    <row r="38" spans="2:14" ht="15">
      <c r="B38" s="1" t="s">
        <v>8</v>
      </c>
      <c r="E38" s="23">
        <v>1990</v>
      </c>
      <c r="F38" s="23"/>
      <c r="G38" s="23">
        <v>1074</v>
      </c>
      <c r="H38" s="18"/>
      <c r="M38" s="18"/>
      <c r="N38" s="18"/>
    </row>
    <row r="39" spans="5:14" ht="7.5" customHeight="1">
      <c r="E39" s="23"/>
      <c r="F39" s="70"/>
      <c r="G39" s="23"/>
      <c r="H39" s="18"/>
      <c r="M39" s="18"/>
      <c r="N39" s="18"/>
    </row>
    <row r="40" spans="5:14" ht="7.5" customHeight="1">
      <c r="E40" s="27"/>
      <c r="F40" s="70"/>
      <c r="G40" s="27"/>
      <c r="H40" s="18"/>
      <c r="M40" s="18"/>
      <c r="N40" s="18"/>
    </row>
    <row r="41" spans="2:14" ht="15">
      <c r="B41" s="1" t="s">
        <v>9</v>
      </c>
      <c r="E41" s="24">
        <f>SUM(E33:E40)</f>
        <v>250706</v>
      </c>
      <c r="F41" s="23"/>
      <c r="G41" s="24">
        <f>SUM(G33:G40)</f>
        <v>183684</v>
      </c>
      <c r="H41" s="18"/>
      <c r="M41" s="18"/>
      <c r="N41" s="18"/>
    </row>
    <row r="42" spans="5:14" ht="7.5" customHeight="1">
      <c r="E42" s="26"/>
      <c r="F42" s="70"/>
      <c r="G42" s="26"/>
      <c r="H42" s="18"/>
      <c r="M42" s="18"/>
      <c r="N42" s="18"/>
    </row>
    <row r="43" spans="5:14" ht="11.25" customHeight="1">
      <c r="E43" s="23"/>
      <c r="F43" s="70"/>
      <c r="G43" s="23"/>
      <c r="H43" s="18"/>
      <c r="M43" s="18"/>
      <c r="N43" s="18"/>
    </row>
    <row r="44" spans="1:14" ht="15">
      <c r="A44" s="1" t="s">
        <v>10</v>
      </c>
      <c r="E44" s="23"/>
      <c r="F44" s="23"/>
      <c r="G44" s="23"/>
      <c r="H44" s="18"/>
      <c r="M44" s="18"/>
      <c r="N44" s="18"/>
    </row>
    <row r="45" spans="2:14" ht="15">
      <c r="B45" s="1" t="s">
        <v>63</v>
      </c>
      <c r="E45" s="23">
        <f>16544</f>
        <v>16544</v>
      </c>
      <c r="F45" s="23"/>
      <c r="G45" s="23">
        <v>31495</v>
      </c>
      <c r="H45" s="18"/>
      <c r="I45" s="88" t="s">
        <v>59</v>
      </c>
      <c r="M45" s="18"/>
      <c r="N45" s="18"/>
    </row>
    <row r="46" spans="2:14" ht="15">
      <c r="B46" s="1" t="s">
        <v>72</v>
      </c>
      <c r="E46" s="23">
        <v>93316</v>
      </c>
      <c r="F46" s="23"/>
      <c r="G46" s="23">
        <f>64525+9353+1201</f>
        <v>75079</v>
      </c>
      <c r="H46" s="18"/>
      <c r="M46" s="18"/>
      <c r="N46" s="18"/>
    </row>
    <row r="47" spans="2:14" ht="15">
      <c r="B47" s="1" t="s">
        <v>30</v>
      </c>
      <c r="E47" s="23">
        <v>3991</v>
      </c>
      <c r="F47" s="23"/>
      <c r="G47" s="23">
        <v>2301</v>
      </c>
      <c r="H47" s="18"/>
      <c r="M47" s="18"/>
      <c r="N47" s="18"/>
    </row>
    <row r="48" spans="2:14" ht="15">
      <c r="B48" s="1" t="s">
        <v>116</v>
      </c>
      <c r="C48" s="2">
        <v>21</v>
      </c>
      <c r="E48" s="23">
        <v>74</v>
      </c>
      <c r="F48" s="23"/>
      <c r="G48" s="23">
        <v>74</v>
      </c>
      <c r="H48" s="18"/>
      <c r="M48" s="18"/>
      <c r="N48" s="18"/>
    </row>
    <row r="49" spans="2:14" ht="15">
      <c r="B49" s="1" t="s">
        <v>31</v>
      </c>
      <c r="C49" s="2">
        <v>21</v>
      </c>
      <c r="E49" s="23">
        <v>48443</v>
      </c>
      <c r="F49" s="23"/>
      <c r="G49" s="23">
        <f>47640-G48</f>
        <v>47566</v>
      </c>
      <c r="H49" s="18"/>
      <c r="M49" s="18"/>
      <c r="N49" s="18"/>
    </row>
    <row r="50" spans="5:14" ht="7.5" customHeight="1">
      <c r="E50" s="23" t="s">
        <v>59</v>
      </c>
      <c r="F50" s="70"/>
      <c r="G50" s="23"/>
      <c r="H50" s="18"/>
      <c r="M50" s="18"/>
      <c r="N50" s="18"/>
    </row>
    <row r="51" spans="5:14" ht="7.5" customHeight="1">
      <c r="E51" s="71"/>
      <c r="F51" s="70"/>
      <c r="G51" s="71"/>
      <c r="H51" s="18"/>
      <c r="M51" s="18"/>
      <c r="N51" s="18"/>
    </row>
    <row r="52" spans="2:14" ht="15">
      <c r="B52" s="1" t="s">
        <v>11</v>
      </c>
      <c r="E52" s="24">
        <f>SUM(E45:E51)</f>
        <v>162368</v>
      </c>
      <c r="F52" s="23"/>
      <c r="G52" s="24">
        <f>SUM(G45:G51)</f>
        <v>156515</v>
      </c>
      <c r="H52" s="18"/>
      <c r="M52" s="18"/>
      <c r="N52" s="18"/>
    </row>
    <row r="53" spans="5:14" ht="7.5" customHeight="1">
      <c r="E53" s="72"/>
      <c r="F53" s="70"/>
      <c r="G53" s="72"/>
      <c r="H53" s="18"/>
      <c r="M53" s="18"/>
      <c r="N53" s="18"/>
    </row>
    <row r="54" spans="5:14" ht="8.25" customHeight="1">
      <c r="E54" s="73"/>
      <c r="F54" s="70"/>
      <c r="G54" s="73"/>
      <c r="H54" s="18"/>
      <c r="M54" s="18"/>
      <c r="N54" s="18"/>
    </row>
    <row r="55" spans="1:14" ht="15">
      <c r="A55" s="1" t="s">
        <v>12</v>
      </c>
      <c r="E55" s="23">
        <f>E41-E52</f>
        <v>88338</v>
      </c>
      <c r="F55" s="23"/>
      <c r="G55" s="23">
        <f>G41-G52</f>
        <v>27169</v>
      </c>
      <c r="H55" s="18"/>
      <c r="M55" s="18"/>
      <c r="N55" s="18"/>
    </row>
    <row r="56" spans="5:14" ht="6" customHeight="1">
      <c r="E56" s="72"/>
      <c r="F56" s="70"/>
      <c r="G56" s="72"/>
      <c r="H56" s="18"/>
      <c r="M56" s="18"/>
      <c r="N56" s="18"/>
    </row>
    <row r="57" spans="5:14" ht="6.75" customHeight="1">
      <c r="E57" s="73"/>
      <c r="F57" s="70"/>
      <c r="G57" s="73"/>
      <c r="H57" s="18"/>
      <c r="M57" s="18"/>
      <c r="N57" s="18"/>
    </row>
    <row r="58" spans="5:14" ht="15">
      <c r="E58" s="23">
        <f>E55+E29</f>
        <v>161023</v>
      </c>
      <c r="F58" s="23"/>
      <c r="G58" s="23">
        <f>G55+G29</f>
        <v>92956</v>
      </c>
      <c r="H58" s="18"/>
      <c r="M58" s="18"/>
      <c r="N58" s="18"/>
    </row>
    <row r="59" spans="5:14" ht="7.5" customHeight="1" thickBot="1">
      <c r="E59" s="74"/>
      <c r="F59" s="70"/>
      <c r="G59" s="74"/>
      <c r="H59" s="18"/>
      <c r="M59" s="18"/>
      <c r="N59" s="18"/>
    </row>
    <row r="60" spans="5:14" ht="9.75" customHeight="1">
      <c r="E60" s="23" t="s">
        <v>59</v>
      </c>
      <c r="F60" s="23"/>
      <c r="G60" s="23" t="s">
        <v>59</v>
      </c>
      <c r="H60" s="18"/>
      <c r="M60" s="18"/>
      <c r="N60" s="18"/>
    </row>
    <row r="61" spans="1:14" ht="15">
      <c r="A61" s="1" t="s">
        <v>13</v>
      </c>
      <c r="E61" s="23">
        <v>63379</v>
      </c>
      <c r="F61" s="23"/>
      <c r="G61" s="23">
        <v>45308</v>
      </c>
      <c r="H61" s="18"/>
      <c r="M61" s="18"/>
      <c r="N61" s="18"/>
    </row>
    <row r="62" spans="1:14" ht="15">
      <c r="A62" s="1" t="s">
        <v>101</v>
      </c>
      <c r="E62" s="23"/>
      <c r="F62" s="23"/>
      <c r="G62" s="23"/>
      <c r="H62" s="18"/>
      <c r="M62" s="18"/>
      <c r="N62" s="18"/>
    </row>
    <row r="63" spans="2:14" ht="15">
      <c r="B63" s="1" t="s">
        <v>105</v>
      </c>
      <c r="E63" s="23">
        <v>23</v>
      </c>
      <c r="F63" s="23"/>
      <c r="G63" s="23">
        <v>35766</v>
      </c>
      <c r="H63" s="18"/>
      <c r="M63" s="18"/>
      <c r="N63" s="18"/>
    </row>
    <row r="64" spans="1:14" ht="15">
      <c r="A64" s="21" t="s">
        <v>14</v>
      </c>
      <c r="B64" s="21"/>
      <c r="E64" s="23">
        <v>45568</v>
      </c>
      <c r="F64" s="23"/>
      <c r="G64" s="23">
        <v>10012</v>
      </c>
      <c r="H64" s="18"/>
      <c r="M64" s="18"/>
      <c r="N64" s="18"/>
    </row>
    <row r="65" spans="5:14" ht="9" customHeight="1">
      <c r="E65" s="26"/>
      <c r="F65" s="70"/>
      <c r="G65" s="26"/>
      <c r="H65" s="18"/>
      <c r="M65" s="18"/>
      <c r="N65" s="18"/>
    </row>
    <row r="66" spans="5:14" ht="9" customHeight="1">
      <c r="E66" s="23"/>
      <c r="F66" s="70"/>
      <c r="G66" s="23"/>
      <c r="H66" s="18"/>
      <c r="M66" s="18"/>
      <c r="N66" s="18"/>
    </row>
    <row r="67" spans="1:14" ht="15">
      <c r="A67" s="1" t="s">
        <v>15</v>
      </c>
      <c r="E67" s="23">
        <f>SUM(E61:E65)</f>
        <v>108970</v>
      </c>
      <c r="F67" s="23"/>
      <c r="G67" s="23">
        <f>SUM(G61:G65)</f>
        <v>91086</v>
      </c>
      <c r="H67" s="18"/>
      <c r="M67" s="18"/>
      <c r="N67" s="18"/>
    </row>
    <row r="68" spans="1:14" ht="15">
      <c r="A68" s="1" t="s">
        <v>106</v>
      </c>
      <c r="E68" s="23">
        <v>0</v>
      </c>
      <c r="F68" s="23"/>
      <c r="G68" s="23">
        <v>334</v>
      </c>
      <c r="H68" s="18"/>
      <c r="M68" s="18"/>
      <c r="N68" s="18"/>
    </row>
    <row r="69" spans="1:14" ht="15">
      <c r="A69" s="1" t="s">
        <v>65</v>
      </c>
      <c r="E69" s="23">
        <v>136</v>
      </c>
      <c r="F69" s="23"/>
      <c r="G69" s="23">
        <v>86</v>
      </c>
      <c r="H69" s="18"/>
      <c r="M69" s="18"/>
      <c r="N69" s="18"/>
    </row>
    <row r="70" spans="1:14" ht="15">
      <c r="A70" s="1" t="s">
        <v>91</v>
      </c>
      <c r="E70" s="23"/>
      <c r="F70" s="23"/>
      <c r="G70" s="23"/>
      <c r="H70" s="18"/>
      <c r="M70" s="18"/>
      <c r="N70" s="18"/>
    </row>
    <row r="71" spans="2:14" ht="15">
      <c r="B71" s="1" t="s">
        <v>130</v>
      </c>
      <c r="C71" s="2">
        <v>21</v>
      </c>
      <c r="E71" s="23">
        <v>50233</v>
      </c>
      <c r="F71" s="23"/>
      <c r="G71" s="23">
        <v>276</v>
      </c>
      <c r="H71" s="18"/>
      <c r="M71" s="18"/>
      <c r="N71" s="18"/>
    </row>
    <row r="72" spans="2:14" ht="15">
      <c r="B72" s="1" t="s">
        <v>64</v>
      </c>
      <c r="E72" s="23">
        <v>848</v>
      </c>
      <c r="F72" s="23"/>
      <c r="G72" s="23">
        <v>338</v>
      </c>
      <c r="H72" s="18"/>
      <c r="M72" s="18"/>
      <c r="N72" s="18"/>
    </row>
    <row r="73" spans="2:14" ht="15">
      <c r="B73" s="1" t="s">
        <v>32</v>
      </c>
      <c r="E73" s="23">
        <v>836</v>
      </c>
      <c r="F73" s="23"/>
      <c r="G73" s="23">
        <v>836</v>
      </c>
      <c r="H73" s="18"/>
      <c r="M73" s="18"/>
      <c r="N73" s="18"/>
    </row>
    <row r="74" spans="5:14" ht="7.5" customHeight="1">
      <c r="E74" s="26"/>
      <c r="F74" s="70"/>
      <c r="G74" s="26"/>
      <c r="H74" s="18"/>
      <c r="M74" s="18"/>
      <c r="N74" s="18"/>
    </row>
    <row r="75" spans="5:14" ht="7.5" customHeight="1">
      <c r="E75" s="73"/>
      <c r="F75" s="70"/>
      <c r="G75" s="73"/>
      <c r="H75" s="18"/>
      <c r="M75" s="18"/>
      <c r="N75" s="18"/>
    </row>
    <row r="76" spans="2:14" ht="15">
      <c r="B76" s="1" t="s">
        <v>96</v>
      </c>
      <c r="E76" s="23">
        <f>SUM(E71:E73)</f>
        <v>51917</v>
      </c>
      <c r="F76" s="23"/>
      <c r="G76" s="23">
        <f>SUM(G71:G73)</f>
        <v>1450</v>
      </c>
      <c r="H76" s="18"/>
      <c r="M76" s="18"/>
      <c r="N76" s="18"/>
    </row>
    <row r="77" spans="5:14" ht="6" customHeight="1">
      <c r="E77" s="72"/>
      <c r="F77" s="70"/>
      <c r="G77" s="72"/>
      <c r="H77" s="18"/>
      <c r="M77" s="18"/>
      <c r="N77" s="18"/>
    </row>
    <row r="78" spans="5:14" ht="9" customHeight="1">
      <c r="E78" s="75"/>
      <c r="F78" s="70"/>
      <c r="G78" s="75"/>
      <c r="H78" s="18"/>
      <c r="M78" s="18"/>
      <c r="N78" s="18"/>
    </row>
    <row r="79" spans="5:14" ht="15">
      <c r="E79" s="23">
        <f>E67+E76+E68+E69</f>
        <v>161023</v>
      </c>
      <c r="F79" s="23"/>
      <c r="G79" s="23">
        <f>G67+G76+G68+G69</f>
        <v>92956</v>
      </c>
      <c r="H79" s="18"/>
      <c r="M79" s="18"/>
      <c r="N79" s="18"/>
    </row>
    <row r="80" spans="5:14" ht="7.5" customHeight="1" thickBot="1">
      <c r="E80" s="74"/>
      <c r="F80" s="70"/>
      <c r="G80" s="74"/>
      <c r="H80" s="18"/>
      <c r="M80" s="18"/>
      <c r="N80" s="18"/>
    </row>
    <row r="81" spans="5:14" ht="8.25" customHeight="1">
      <c r="E81" s="23"/>
      <c r="F81" s="23"/>
      <c r="G81" s="23"/>
      <c r="H81" s="18"/>
      <c r="M81" s="18"/>
      <c r="N81" s="18"/>
    </row>
    <row r="82" spans="1:14" ht="15.75" thickBot="1">
      <c r="A82" s="1" t="s">
        <v>16</v>
      </c>
      <c r="E82" s="76">
        <v>0.52</v>
      </c>
      <c r="F82" s="77"/>
      <c r="G82" s="76">
        <v>0.52</v>
      </c>
      <c r="H82" s="18"/>
      <c r="M82" s="18"/>
      <c r="N82" s="18"/>
    </row>
    <row r="83" spans="5:14" ht="15">
      <c r="E83" s="86"/>
      <c r="F83" s="77"/>
      <c r="G83" s="86"/>
      <c r="H83" s="18"/>
      <c r="M83" s="18"/>
      <c r="N83" s="18"/>
    </row>
    <row r="84" spans="1:9" ht="15" customHeight="1">
      <c r="A84" s="91" t="s">
        <v>120</v>
      </c>
      <c r="B84" s="91"/>
      <c r="C84" s="91"/>
      <c r="D84" s="91"/>
      <c r="E84" s="91"/>
      <c r="F84" s="91"/>
      <c r="G84" s="91"/>
      <c r="H84" s="87"/>
      <c r="I84" s="87"/>
    </row>
    <row r="85" spans="1:9" ht="15">
      <c r="A85" s="91"/>
      <c r="B85" s="91"/>
      <c r="C85" s="91"/>
      <c r="D85" s="91"/>
      <c r="E85" s="91"/>
      <c r="F85" s="91"/>
      <c r="G85" s="91"/>
      <c r="H85" s="87"/>
      <c r="I85" s="87"/>
    </row>
    <row r="86" spans="2:14" ht="7.5" customHeight="1">
      <c r="B86" s="2"/>
      <c r="C86" s="11"/>
      <c r="D86" s="11"/>
      <c r="E86" s="32"/>
      <c r="F86" s="11"/>
      <c r="G86" s="11"/>
      <c r="H86" s="18"/>
      <c r="M86" s="18"/>
      <c r="N86" s="18"/>
    </row>
    <row r="87" spans="1:14" ht="15">
      <c r="A87" s="1" t="str">
        <f>'IS'!A71</f>
        <v>The notes set out on pages 5 to 12 form an integral part of the interim financial report.</v>
      </c>
      <c r="E87" s="15"/>
      <c r="F87" s="4"/>
      <c r="G87" s="15"/>
      <c r="H87" s="18"/>
      <c r="M87" s="18"/>
      <c r="N87" s="18"/>
    </row>
    <row r="88" spans="1:14" ht="15" customHeight="1">
      <c r="A88" s="62"/>
      <c r="B88" s="63"/>
      <c r="C88" s="36"/>
      <c r="D88" s="36"/>
      <c r="E88" s="36"/>
      <c r="F88" s="36"/>
      <c r="G88" s="36"/>
      <c r="H88" s="18"/>
      <c r="M88" s="18"/>
      <c r="N88" s="18"/>
    </row>
    <row r="89" spans="1:14" ht="15">
      <c r="A89" s="61" t="str">
        <f>'IS'!A73</f>
        <v>PCB Interim Financial Report For Third Quarter Ended 30.09.2004</v>
      </c>
      <c r="B89" s="22"/>
      <c r="C89" s="22"/>
      <c r="D89" s="22"/>
      <c r="E89" s="22"/>
      <c r="F89" s="22"/>
      <c r="G89" s="60" t="s">
        <v>123</v>
      </c>
      <c r="H89" s="18"/>
      <c r="M89" s="18"/>
      <c r="N89" s="18"/>
    </row>
    <row r="90" spans="8:14" ht="15">
      <c r="H90" s="18"/>
      <c r="M90" s="18"/>
      <c r="N90" s="18"/>
    </row>
    <row r="91" spans="5:14" ht="15" hidden="1">
      <c r="E91" s="23">
        <f>E79-E58</f>
        <v>0</v>
      </c>
      <c r="F91" s="23"/>
      <c r="G91" s="23">
        <f>G79-G58</f>
        <v>0</v>
      </c>
      <c r="H91" s="18"/>
      <c r="M91" s="18"/>
      <c r="N91" s="18"/>
    </row>
    <row r="92" spans="8:14" ht="15">
      <c r="H92" s="18"/>
      <c r="M92" s="18"/>
      <c r="N92" s="18"/>
    </row>
    <row r="93" spans="8:14" ht="15">
      <c r="H93" s="18"/>
      <c r="M93" s="18"/>
      <c r="N93" s="18"/>
    </row>
    <row r="94" spans="8:14" ht="15">
      <c r="H94" s="18"/>
      <c r="M94" s="18"/>
      <c r="N94" s="18"/>
    </row>
    <row r="95" spans="8:14" ht="15">
      <c r="H95" s="18"/>
      <c r="M95" s="18"/>
      <c r="N95" s="18"/>
    </row>
    <row r="96" spans="8:14" ht="15">
      <c r="H96" s="18"/>
      <c r="M96" s="18"/>
      <c r="N96" s="18"/>
    </row>
    <row r="97" spans="8:14" ht="15">
      <c r="H97" s="18"/>
      <c r="M97" s="18"/>
      <c r="N97" s="18"/>
    </row>
    <row r="98" spans="8:14" ht="15">
      <c r="H98" s="18"/>
      <c r="M98" s="18"/>
      <c r="N98" s="18"/>
    </row>
    <row r="99" spans="8:14" ht="15">
      <c r="H99" s="18"/>
      <c r="M99" s="18"/>
      <c r="N99" s="18"/>
    </row>
    <row r="100" spans="8:14" ht="15">
      <c r="H100" s="18"/>
      <c r="M100" s="18"/>
      <c r="N100" s="18"/>
    </row>
    <row r="101" spans="8:14" ht="15">
      <c r="H101" s="18"/>
      <c r="M101" s="18"/>
      <c r="N101" s="18"/>
    </row>
    <row r="102" spans="8:14" ht="15">
      <c r="H102" s="18"/>
      <c r="M102" s="18"/>
      <c r="N102" s="18"/>
    </row>
    <row r="103" spans="8:14" ht="15">
      <c r="H103" s="18"/>
      <c r="M103" s="18"/>
      <c r="N103" s="18"/>
    </row>
    <row r="104" spans="8:14" ht="15">
      <c r="H104" s="18"/>
      <c r="M104" s="18"/>
      <c r="N104" s="18"/>
    </row>
    <row r="105" spans="8:14" ht="15">
      <c r="H105" s="18"/>
      <c r="M105" s="18"/>
      <c r="N105" s="18"/>
    </row>
    <row r="106" spans="8:14" ht="15">
      <c r="H106" s="18"/>
      <c r="M106" s="18"/>
      <c r="N106" s="18"/>
    </row>
    <row r="107" spans="8:14" ht="15">
      <c r="H107" s="18"/>
      <c r="M107" s="18"/>
      <c r="N107" s="18"/>
    </row>
    <row r="108" spans="8:14" ht="15">
      <c r="H108" s="18"/>
      <c r="M108" s="18"/>
      <c r="N108" s="18"/>
    </row>
    <row r="109" spans="8:14" ht="15">
      <c r="H109" s="18"/>
      <c r="M109" s="18"/>
      <c r="N109" s="18"/>
    </row>
    <row r="110" spans="8:14" ht="15">
      <c r="H110" s="18"/>
      <c r="M110" s="18"/>
      <c r="N110" s="18"/>
    </row>
    <row r="111" spans="8:14" ht="15">
      <c r="H111" s="18"/>
      <c r="M111" s="18"/>
      <c r="N111" s="18"/>
    </row>
    <row r="112" spans="8:14" ht="15">
      <c r="H112" s="18"/>
      <c r="M112" s="18"/>
      <c r="N112" s="18"/>
    </row>
    <row r="113" spans="8:14" ht="15">
      <c r="H113" s="18"/>
      <c r="M113" s="18"/>
      <c r="N113" s="18"/>
    </row>
    <row r="114" spans="8:14" ht="15">
      <c r="H114" s="18"/>
      <c r="M114" s="18"/>
      <c r="N114" s="18"/>
    </row>
    <row r="115" spans="8:14" ht="15">
      <c r="H115" s="18"/>
      <c r="M115" s="18"/>
      <c r="N115" s="18"/>
    </row>
    <row r="116" spans="8:14" ht="15">
      <c r="H116" s="18"/>
      <c r="M116" s="18"/>
      <c r="N116" s="18"/>
    </row>
    <row r="117" spans="8:14" ht="15">
      <c r="H117" s="18"/>
      <c r="M117" s="18"/>
      <c r="N117" s="18"/>
    </row>
    <row r="118" spans="8:14" ht="15">
      <c r="H118" s="18"/>
      <c r="M118" s="18"/>
      <c r="N118" s="18"/>
    </row>
    <row r="119" spans="8:14" ht="15">
      <c r="H119" s="18"/>
      <c r="M119" s="18"/>
      <c r="N119" s="18"/>
    </row>
    <row r="120" spans="8:14" ht="15">
      <c r="H120" s="18"/>
      <c r="M120" s="18"/>
      <c r="N120" s="18"/>
    </row>
    <row r="121" spans="8:14" ht="15">
      <c r="H121" s="18"/>
      <c r="M121" s="18"/>
      <c r="N121" s="18"/>
    </row>
    <row r="122" spans="8:14" ht="15">
      <c r="H122" s="18"/>
      <c r="M122" s="18"/>
      <c r="N122" s="18"/>
    </row>
    <row r="123" spans="8:14" ht="15">
      <c r="H123" s="18"/>
      <c r="M123" s="18"/>
      <c r="N123" s="18"/>
    </row>
    <row r="124" spans="8:14" ht="15">
      <c r="H124" s="18"/>
      <c r="M124" s="18"/>
      <c r="N124" s="18"/>
    </row>
    <row r="125" spans="8:14" ht="15">
      <c r="H125" s="18"/>
      <c r="M125" s="18"/>
      <c r="N125" s="18"/>
    </row>
    <row r="126" spans="8:14" ht="15">
      <c r="H126" s="18"/>
      <c r="M126" s="18"/>
      <c r="N126" s="18"/>
    </row>
    <row r="127" spans="8:14" ht="15">
      <c r="H127" s="18"/>
      <c r="M127" s="18"/>
      <c r="N127" s="18"/>
    </row>
    <row r="128" spans="8:14" ht="15">
      <c r="H128" s="18"/>
      <c r="M128" s="18"/>
      <c r="N128" s="18"/>
    </row>
    <row r="129" spans="8:14" ht="15">
      <c r="H129" s="18"/>
      <c r="M129" s="18"/>
      <c r="N129" s="18"/>
    </row>
    <row r="130" spans="8:14" ht="15">
      <c r="H130" s="18"/>
      <c r="M130" s="18"/>
      <c r="N130" s="18"/>
    </row>
    <row r="131" spans="8:14" ht="15">
      <c r="H131" s="18"/>
      <c r="M131" s="18"/>
      <c r="N131" s="18"/>
    </row>
    <row r="132" spans="8:14" ht="15">
      <c r="H132" s="18"/>
      <c r="M132" s="18"/>
      <c r="N132" s="18"/>
    </row>
    <row r="133" spans="8:14" ht="15">
      <c r="H133" s="18"/>
      <c r="M133" s="18"/>
      <c r="N133" s="18"/>
    </row>
    <row r="134" spans="8:14" ht="15">
      <c r="H134" s="18"/>
      <c r="M134" s="18"/>
      <c r="N134" s="18"/>
    </row>
    <row r="135" spans="8:14" ht="15">
      <c r="H135" s="18"/>
      <c r="M135" s="18"/>
      <c r="N135" s="18"/>
    </row>
    <row r="136" spans="8:14" ht="15">
      <c r="H136" s="18"/>
      <c r="M136" s="18"/>
      <c r="N136" s="18"/>
    </row>
    <row r="137" spans="8:14" ht="15">
      <c r="H137" s="18"/>
      <c r="M137" s="18"/>
      <c r="N137" s="18"/>
    </row>
    <row r="138" spans="8:14" ht="15">
      <c r="H138" s="18"/>
      <c r="M138" s="18"/>
      <c r="N138" s="18"/>
    </row>
    <row r="139" spans="8:14" ht="15">
      <c r="H139" s="18"/>
      <c r="M139" s="18"/>
      <c r="N139" s="18"/>
    </row>
    <row r="140" spans="8:14" ht="15">
      <c r="H140" s="18"/>
      <c r="M140" s="18"/>
      <c r="N140" s="18"/>
    </row>
    <row r="141" spans="8:14" ht="15">
      <c r="H141" s="18"/>
      <c r="M141" s="18"/>
      <c r="N141" s="18"/>
    </row>
    <row r="142" spans="8:14" ht="15">
      <c r="H142" s="18"/>
      <c r="M142" s="18"/>
      <c r="N142" s="18"/>
    </row>
    <row r="143" spans="8:14" ht="15">
      <c r="H143" s="18"/>
      <c r="M143" s="18"/>
      <c r="N143" s="18"/>
    </row>
    <row r="144" spans="8:14" ht="15">
      <c r="H144" s="18"/>
      <c r="M144" s="18"/>
      <c r="N144" s="18"/>
    </row>
    <row r="145" spans="8:14" ht="15">
      <c r="H145" s="18"/>
      <c r="M145" s="18"/>
      <c r="N145" s="18"/>
    </row>
    <row r="146" spans="8:14" ht="15">
      <c r="H146" s="18"/>
      <c r="M146" s="18"/>
      <c r="N146" s="18"/>
    </row>
    <row r="147" spans="8:14" ht="15">
      <c r="H147" s="18"/>
      <c r="M147" s="18"/>
      <c r="N147" s="18"/>
    </row>
    <row r="148" spans="8:14" ht="15">
      <c r="H148" s="18"/>
      <c r="M148" s="18"/>
      <c r="N148" s="18"/>
    </row>
    <row r="149" spans="8:14" ht="15">
      <c r="H149" s="18"/>
      <c r="M149" s="18"/>
      <c r="N149" s="18"/>
    </row>
    <row r="150" spans="8:14" ht="15">
      <c r="H150" s="18"/>
      <c r="M150" s="18"/>
      <c r="N150" s="18"/>
    </row>
    <row r="151" spans="8:14" ht="15">
      <c r="H151" s="18"/>
      <c r="M151" s="18"/>
      <c r="N151" s="18"/>
    </row>
    <row r="152" spans="8:14" ht="15">
      <c r="H152" s="18"/>
      <c r="M152" s="18"/>
      <c r="N152" s="18"/>
    </row>
    <row r="153" spans="8:14" ht="15">
      <c r="H153" s="18"/>
      <c r="M153" s="18"/>
      <c r="N153" s="18"/>
    </row>
    <row r="154" spans="8:14" ht="15">
      <c r="H154" s="18"/>
      <c r="M154" s="18"/>
      <c r="N154" s="18"/>
    </row>
    <row r="155" spans="8:14" ht="15">
      <c r="H155" s="18"/>
      <c r="M155" s="18"/>
      <c r="N155" s="18"/>
    </row>
    <row r="156" spans="8:14" ht="15">
      <c r="H156" s="18"/>
      <c r="M156" s="18"/>
      <c r="N156" s="18"/>
    </row>
    <row r="157" spans="8:14" ht="15">
      <c r="H157" s="18"/>
      <c r="M157" s="18"/>
      <c r="N157" s="18"/>
    </row>
    <row r="158" spans="8:14" ht="15">
      <c r="H158" s="18"/>
      <c r="M158" s="18"/>
      <c r="N158" s="18"/>
    </row>
    <row r="159" spans="8:14" ht="15">
      <c r="H159" s="18"/>
      <c r="M159" s="18"/>
      <c r="N159" s="18"/>
    </row>
    <row r="160" spans="8:14" ht="15">
      <c r="H160" s="18"/>
      <c r="M160" s="18"/>
      <c r="N160" s="18"/>
    </row>
    <row r="161" spans="8:14" ht="15">
      <c r="H161" s="18"/>
      <c r="M161" s="18"/>
      <c r="N161" s="18"/>
    </row>
    <row r="162" spans="8:14" ht="15">
      <c r="H162" s="18"/>
      <c r="M162" s="18"/>
      <c r="N162" s="18"/>
    </row>
    <row r="163" spans="8:14" ht="15">
      <c r="H163" s="18"/>
      <c r="M163" s="18"/>
      <c r="N163" s="18"/>
    </row>
    <row r="164" spans="8:14" ht="15">
      <c r="H164" s="18"/>
      <c r="M164" s="18"/>
      <c r="N164" s="18"/>
    </row>
    <row r="165" spans="8:14" ht="15">
      <c r="H165" s="18"/>
      <c r="M165" s="18"/>
      <c r="N165" s="18"/>
    </row>
    <row r="166" spans="8:14" ht="15">
      <c r="H166" s="18"/>
      <c r="M166" s="18"/>
      <c r="N166" s="18"/>
    </row>
    <row r="167" spans="8:14" ht="15">
      <c r="H167" s="18"/>
      <c r="M167" s="18"/>
      <c r="N167" s="18"/>
    </row>
    <row r="168" spans="8:14" ht="15">
      <c r="H168" s="18"/>
      <c r="M168" s="18"/>
      <c r="N168" s="18"/>
    </row>
    <row r="169" spans="8:14" ht="15">
      <c r="H169" s="18"/>
      <c r="M169" s="18"/>
      <c r="N169" s="18"/>
    </row>
    <row r="170" spans="8:14" ht="15">
      <c r="H170" s="18"/>
      <c r="M170" s="18"/>
      <c r="N170" s="18"/>
    </row>
    <row r="171" spans="8:14" ht="15">
      <c r="H171" s="18"/>
      <c r="M171" s="18"/>
      <c r="N171" s="18"/>
    </row>
    <row r="172" spans="8:14" ht="15">
      <c r="H172" s="18"/>
      <c r="M172" s="18"/>
      <c r="N172" s="18"/>
    </row>
    <row r="173" spans="8:14" ht="15">
      <c r="H173" s="18"/>
      <c r="M173" s="18"/>
      <c r="N173" s="18"/>
    </row>
  </sheetData>
  <mergeCells count="7">
    <mergeCell ref="A84:G85"/>
    <mergeCell ref="A8:G8"/>
    <mergeCell ref="A7:G7"/>
    <mergeCell ref="A1:G1"/>
    <mergeCell ref="A2:G2"/>
    <mergeCell ref="A3:G3"/>
    <mergeCell ref="A4:G4"/>
  </mergeCells>
  <printOptions horizontalCentered="1"/>
  <pageMargins left="0.5" right="0.5" top="0.25" bottom="0.27" header="0.25" footer="0.1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N147"/>
  <sheetViews>
    <sheetView zoomScale="80" zoomScaleNormal="80" workbookViewId="0" topLeftCell="A1">
      <selection activeCell="A1" sqref="A1:N1"/>
    </sheetView>
  </sheetViews>
  <sheetFormatPr defaultColWidth="9.140625" defaultRowHeight="12.75"/>
  <cols>
    <col min="1" max="1" width="27.00390625" style="1" customWidth="1"/>
    <col min="2" max="2" width="5.8515625" style="2" customWidth="1"/>
    <col min="3" max="3" width="1.7109375" style="2" customWidth="1"/>
    <col min="4" max="4" width="13.140625" style="3" customWidth="1"/>
    <col min="5" max="5" width="1.8515625" style="1" customWidth="1"/>
    <col min="6" max="6" width="14.7109375" style="1" customWidth="1"/>
    <col min="7" max="7" width="1.8515625" style="1" customWidth="1"/>
    <col min="8" max="8" width="13.7109375" style="1" customWidth="1"/>
    <col min="9" max="9" width="1.8515625" style="1" customWidth="1"/>
    <col min="10" max="10" width="15.00390625" style="1" customWidth="1"/>
    <col min="11" max="11" width="1.8515625" style="1" customWidth="1"/>
    <col min="12" max="12" width="14.7109375" style="1" customWidth="1"/>
    <col min="13" max="13" width="1.8515625" style="1" customWidth="1"/>
    <col min="14" max="14" width="13.140625" style="1" customWidth="1"/>
    <col min="15" max="16384" width="9.140625" style="1" customWidth="1"/>
  </cols>
  <sheetData>
    <row r="1" spans="1:14" ht="15">
      <c r="A1" s="92" t="str">
        <f>'IS'!A1</f>
        <v>PRINSIPTEK CORPORATION BERHAD </v>
      </c>
      <c r="B1" s="92"/>
      <c r="C1" s="92"/>
      <c r="D1" s="92"/>
      <c r="E1" s="92"/>
      <c r="F1" s="92"/>
      <c r="G1" s="92"/>
      <c r="H1" s="92"/>
      <c r="I1" s="92"/>
      <c r="J1" s="92"/>
      <c r="K1" s="92"/>
      <c r="L1" s="92"/>
      <c r="M1" s="92"/>
      <c r="N1" s="92"/>
    </row>
    <row r="2" spans="1:14" ht="15">
      <c r="A2" s="92" t="str">
        <f>'IS'!A2</f>
        <v>(Formerly Known As ITSUCOM BERHAD)</v>
      </c>
      <c r="B2" s="92"/>
      <c r="C2" s="92"/>
      <c r="D2" s="92"/>
      <c r="E2" s="92"/>
      <c r="F2" s="92"/>
      <c r="G2" s="92"/>
      <c r="H2" s="92"/>
      <c r="I2" s="92"/>
      <c r="J2" s="92"/>
      <c r="K2" s="92"/>
      <c r="L2" s="92"/>
      <c r="M2" s="92"/>
      <c r="N2" s="92"/>
    </row>
    <row r="3" spans="1:14" ht="15" customHeight="1">
      <c r="A3" s="92" t="str">
        <f>'IS'!A3</f>
        <v>(Company No. 595000-H)</v>
      </c>
      <c r="B3" s="92"/>
      <c r="C3" s="92"/>
      <c r="D3" s="92"/>
      <c r="E3" s="92"/>
      <c r="F3" s="92"/>
      <c r="G3" s="92"/>
      <c r="H3" s="92"/>
      <c r="I3" s="92"/>
      <c r="J3" s="92"/>
      <c r="K3" s="92"/>
      <c r="L3" s="92"/>
      <c r="M3" s="92"/>
      <c r="N3" s="92"/>
    </row>
    <row r="4" spans="1:14" ht="15" customHeight="1">
      <c r="A4" s="92" t="str">
        <f>'IS'!A4</f>
        <v>(Incorporated in Malaysia)</v>
      </c>
      <c r="B4" s="92"/>
      <c r="C4" s="92"/>
      <c r="D4" s="92"/>
      <c r="E4" s="92"/>
      <c r="F4" s="92"/>
      <c r="G4" s="92"/>
      <c r="H4" s="92"/>
      <c r="I4" s="92"/>
      <c r="J4" s="92"/>
      <c r="K4" s="92"/>
      <c r="L4" s="92"/>
      <c r="M4" s="92"/>
      <c r="N4" s="92"/>
    </row>
    <row r="5" spans="1:14" ht="12" customHeight="1">
      <c r="A5" s="34"/>
      <c r="B5" s="34"/>
      <c r="C5" s="34"/>
      <c r="D5" s="34"/>
      <c r="E5" s="34"/>
      <c r="F5" s="34"/>
      <c r="G5" s="34"/>
      <c r="H5" s="34"/>
      <c r="I5" s="34"/>
      <c r="J5" s="34"/>
      <c r="K5" s="34"/>
      <c r="L5" s="34"/>
      <c r="M5" s="34"/>
      <c r="N5" s="34"/>
    </row>
    <row r="6" spans="1:14" ht="4.5" customHeight="1" thickBot="1">
      <c r="A6" s="41"/>
      <c r="B6" s="41"/>
      <c r="C6" s="41"/>
      <c r="D6" s="41"/>
      <c r="E6" s="41"/>
      <c r="F6" s="41"/>
      <c r="G6" s="41"/>
      <c r="H6" s="41"/>
      <c r="I6" s="41"/>
      <c r="J6" s="41"/>
      <c r="K6" s="41"/>
      <c r="L6" s="41"/>
      <c r="M6" s="41"/>
      <c r="N6" s="41"/>
    </row>
    <row r="7" spans="1:14" ht="15">
      <c r="A7" s="96" t="s">
        <v>56</v>
      </c>
      <c r="B7" s="96"/>
      <c r="C7" s="96"/>
      <c r="D7" s="96"/>
      <c r="E7" s="96"/>
      <c r="F7" s="96"/>
      <c r="G7" s="96"/>
      <c r="H7" s="96"/>
      <c r="I7" s="96"/>
      <c r="J7" s="96"/>
      <c r="K7" s="96"/>
      <c r="L7" s="96"/>
      <c r="M7" s="96"/>
      <c r="N7" s="96"/>
    </row>
    <row r="8" spans="1:14" ht="15.75" thickBot="1">
      <c r="A8" s="94" t="str">
        <f>'IS'!A8</f>
        <v>FOR THE SECOND FINANCIAL QUARTER ENDED 30 SEPTEMBER 2004</v>
      </c>
      <c r="B8" s="94"/>
      <c r="C8" s="94"/>
      <c r="D8" s="94"/>
      <c r="E8" s="94"/>
      <c r="F8" s="94"/>
      <c r="G8" s="94"/>
      <c r="H8" s="94"/>
      <c r="I8" s="94"/>
      <c r="J8" s="94"/>
      <c r="K8" s="94"/>
      <c r="L8" s="94"/>
      <c r="M8" s="94"/>
      <c r="N8" s="94"/>
    </row>
    <row r="9" spans="1:14" s="25" customFormat="1" ht="4.5" customHeight="1">
      <c r="A9" s="66"/>
      <c r="B9" s="66"/>
      <c r="C9" s="66"/>
      <c r="D9" s="66"/>
      <c r="E9" s="66"/>
      <c r="F9" s="66"/>
      <c r="G9" s="66"/>
      <c r="H9" s="66"/>
      <c r="I9" s="66"/>
      <c r="J9" s="66"/>
      <c r="K9" s="66"/>
      <c r="L9" s="66"/>
      <c r="M9" s="66"/>
      <c r="N9" s="66"/>
    </row>
    <row r="10" ht="11.25" customHeight="1">
      <c r="A10" s="20"/>
    </row>
    <row r="11" ht="15">
      <c r="A11" s="20" t="s">
        <v>27</v>
      </c>
    </row>
    <row r="12" spans="1:14" ht="12" customHeight="1">
      <c r="A12" s="10"/>
      <c r="B12" s="30"/>
      <c r="C12" s="30"/>
      <c r="D12" s="11"/>
      <c r="E12" s="8"/>
      <c r="F12" s="8"/>
      <c r="G12" s="10"/>
      <c r="H12" s="8"/>
      <c r="I12" s="10"/>
      <c r="J12" s="8"/>
      <c r="K12" s="10"/>
      <c r="M12" s="10"/>
      <c r="N12" s="11"/>
    </row>
    <row r="13" spans="1:14" ht="15">
      <c r="A13" s="30"/>
      <c r="B13" s="30"/>
      <c r="C13" s="30"/>
      <c r="D13" s="13"/>
      <c r="E13" s="98" t="s">
        <v>109</v>
      </c>
      <c r="F13" s="99"/>
      <c r="G13" s="99"/>
      <c r="H13" s="99"/>
      <c r="I13" s="99"/>
      <c r="J13" s="100"/>
      <c r="K13" s="30"/>
      <c r="L13" s="90" t="s">
        <v>110</v>
      </c>
      <c r="M13" s="30"/>
      <c r="N13" s="13"/>
    </row>
    <row r="14" spans="1:14" ht="7.5" customHeight="1">
      <c r="A14" s="30"/>
      <c r="B14" s="30"/>
      <c r="C14" s="30"/>
      <c r="D14" s="13"/>
      <c r="E14" s="8"/>
      <c r="F14" s="8"/>
      <c r="G14" s="30"/>
      <c r="H14" s="8"/>
      <c r="I14" s="8"/>
      <c r="J14" s="8"/>
      <c r="K14" s="30"/>
      <c r="L14" s="8"/>
      <c r="M14" s="30"/>
      <c r="N14" s="13"/>
    </row>
    <row r="15" spans="1:14" ht="15">
      <c r="A15" s="30"/>
      <c r="B15" s="30"/>
      <c r="C15" s="30"/>
      <c r="D15" s="1"/>
      <c r="F15" s="8" t="s">
        <v>106</v>
      </c>
      <c r="I15" s="30"/>
      <c r="K15" s="30"/>
      <c r="L15" s="8" t="s">
        <v>59</v>
      </c>
      <c r="M15" s="9"/>
      <c r="N15" s="8"/>
    </row>
    <row r="16" spans="1:14" ht="15">
      <c r="A16" s="30"/>
      <c r="B16" s="30"/>
      <c r="C16" s="30"/>
      <c r="D16" s="8" t="s">
        <v>17</v>
      </c>
      <c r="E16" s="8"/>
      <c r="F16" s="8" t="s">
        <v>107</v>
      </c>
      <c r="G16" s="30"/>
      <c r="H16" s="8" t="s">
        <v>17</v>
      </c>
      <c r="I16" s="30"/>
      <c r="J16" s="8" t="s">
        <v>74</v>
      </c>
      <c r="K16" s="30"/>
      <c r="L16" s="8" t="s">
        <v>114</v>
      </c>
      <c r="M16" s="9"/>
      <c r="N16" s="8"/>
    </row>
    <row r="17" spans="1:14" ht="15">
      <c r="A17" s="30"/>
      <c r="B17" s="18" t="s">
        <v>5</v>
      </c>
      <c r="C17" s="18"/>
      <c r="D17" s="8" t="s">
        <v>18</v>
      </c>
      <c r="E17" s="8"/>
      <c r="F17" s="8" t="s">
        <v>108</v>
      </c>
      <c r="G17" s="30"/>
      <c r="H17" s="8" t="s">
        <v>26</v>
      </c>
      <c r="I17" s="30"/>
      <c r="J17" s="8" t="s">
        <v>75</v>
      </c>
      <c r="K17" s="30"/>
      <c r="L17" s="8" t="s">
        <v>115</v>
      </c>
      <c r="M17" s="9"/>
      <c r="N17" s="8" t="s">
        <v>19</v>
      </c>
    </row>
    <row r="18" spans="1:14" ht="7.5" customHeight="1">
      <c r="A18" s="30"/>
      <c r="B18" s="89"/>
      <c r="C18" s="18"/>
      <c r="D18" s="34"/>
      <c r="E18" s="8"/>
      <c r="F18" s="34"/>
      <c r="G18" s="30"/>
      <c r="H18" s="34"/>
      <c r="I18" s="30"/>
      <c r="J18" s="34"/>
      <c r="K18" s="30"/>
      <c r="L18" s="34"/>
      <c r="M18" s="9"/>
      <c r="N18" s="34"/>
    </row>
    <row r="19" spans="1:14" ht="7.5" customHeight="1">
      <c r="A19" s="30"/>
      <c r="B19" s="30"/>
      <c r="C19" s="30"/>
      <c r="D19" s="8"/>
      <c r="E19" s="8"/>
      <c r="F19" s="8"/>
      <c r="G19" s="30"/>
      <c r="H19" s="8"/>
      <c r="I19" s="30"/>
      <c r="J19" s="8"/>
      <c r="K19" s="30"/>
      <c r="L19" s="8"/>
      <c r="M19" s="9"/>
      <c r="N19" s="8"/>
    </row>
    <row r="20" spans="1:14" ht="15">
      <c r="A20" s="30"/>
      <c r="B20" s="30"/>
      <c r="C20" s="30"/>
      <c r="D20" s="8" t="s">
        <v>0</v>
      </c>
      <c r="E20" s="8"/>
      <c r="F20" s="8" t="s">
        <v>0</v>
      </c>
      <c r="G20" s="30"/>
      <c r="H20" s="8" t="s">
        <v>0</v>
      </c>
      <c r="I20" s="30"/>
      <c r="J20" s="8" t="s">
        <v>0</v>
      </c>
      <c r="K20" s="30"/>
      <c r="L20" s="8" t="s">
        <v>0</v>
      </c>
      <c r="M20" s="9"/>
      <c r="N20" s="8" t="s">
        <v>0</v>
      </c>
    </row>
    <row r="21" spans="1:14" ht="11.25" customHeight="1">
      <c r="A21" s="10"/>
      <c r="B21" s="30"/>
      <c r="C21" s="30"/>
      <c r="D21" s="42"/>
      <c r="E21" s="10"/>
      <c r="F21" s="10"/>
      <c r="G21" s="10"/>
      <c r="H21" s="10"/>
      <c r="I21" s="10"/>
      <c r="J21" s="10"/>
      <c r="K21" s="10"/>
      <c r="L21" s="11"/>
      <c r="M21" s="10"/>
      <c r="N21" s="11"/>
    </row>
    <row r="22" spans="1:14" ht="15">
      <c r="A22" s="10" t="s">
        <v>102</v>
      </c>
      <c r="B22" s="30"/>
      <c r="C22" s="30"/>
      <c r="D22" s="28">
        <v>45308</v>
      </c>
      <c r="E22" s="24"/>
      <c r="F22" s="24">
        <v>35766</v>
      </c>
      <c r="G22" s="24"/>
      <c r="H22" s="24">
        <v>3500</v>
      </c>
      <c r="I22" s="24"/>
      <c r="J22" s="24">
        <v>658</v>
      </c>
      <c r="K22" s="24"/>
      <c r="L22" s="24">
        <v>5854</v>
      </c>
      <c r="M22" s="24"/>
      <c r="N22" s="24">
        <f>SUM(D22:L22)</f>
        <v>91086</v>
      </c>
    </row>
    <row r="23" spans="1:14" ht="11.25" customHeight="1">
      <c r="A23" s="10"/>
      <c r="B23" s="30"/>
      <c r="C23" s="30"/>
      <c r="D23" s="24"/>
      <c r="E23" s="24"/>
      <c r="F23" s="24"/>
      <c r="G23" s="24"/>
      <c r="H23" s="24"/>
      <c r="I23" s="24"/>
      <c r="J23" s="24"/>
      <c r="K23" s="24"/>
      <c r="L23" s="24"/>
      <c r="M23" s="24"/>
      <c r="N23" s="24"/>
    </row>
    <row r="24" spans="1:14" ht="15">
      <c r="A24" s="43" t="s">
        <v>111</v>
      </c>
      <c r="B24" s="30"/>
      <c r="C24" s="30"/>
      <c r="D24" s="24" t="s">
        <v>59</v>
      </c>
      <c r="E24" s="24"/>
      <c r="F24" s="24"/>
      <c r="G24" s="24"/>
      <c r="H24" s="24" t="s">
        <v>59</v>
      </c>
      <c r="I24" s="24"/>
      <c r="J24" s="24"/>
      <c r="K24" s="24"/>
      <c r="L24" s="24"/>
      <c r="M24" s="24"/>
      <c r="N24" s="24"/>
    </row>
    <row r="25" spans="1:14" ht="15">
      <c r="A25" s="43" t="s">
        <v>112</v>
      </c>
      <c r="B25" s="30"/>
      <c r="C25" s="30"/>
      <c r="D25" s="24"/>
      <c r="E25" s="24"/>
      <c r="F25" s="24"/>
      <c r="G25" s="24"/>
      <c r="H25" s="24"/>
      <c r="I25" s="24"/>
      <c r="J25" s="24"/>
      <c r="K25" s="24"/>
      <c r="L25" s="24"/>
      <c r="M25" s="24"/>
      <c r="N25" s="24"/>
    </row>
    <row r="26" spans="1:14" s="21" customFormat="1" ht="14.25" customHeight="1">
      <c r="A26" s="43" t="s">
        <v>113</v>
      </c>
      <c r="B26" s="30">
        <v>6</v>
      </c>
      <c r="C26" s="30"/>
      <c r="D26" s="24">
        <v>18038</v>
      </c>
      <c r="E26" s="24"/>
      <c r="F26" s="24">
        <v>-35743</v>
      </c>
      <c r="G26" s="24"/>
      <c r="H26" s="24">
        <v>18038</v>
      </c>
      <c r="I26" s="24"/>
      <c r="J26" s="24">
        <v>0</v>
      </c>
      <c r="K26" s="24"/>
      <c r="L26" s="24">
        <v>0</v>
      </c>
      <c r="M26" s="24"/>
      <c r="N26" s="24">
        <f>SUM(D26:L26)</f>
        <v>333</v>
      </c>
    </row>
    <row r="27" spans="1:14" s="21" customFormat="1" ht="11.25" customHeight="1">
      <c r="A27" s="43"/>
      <c r="B27" s="30"/>
      <c r="C27" s="30"/>
      <c r="D27" s="24"/>
      <c r="E27" s="24"/>
      <c r="F27" s="24"/>
      <c r="G27" s="24"/>
      <c r="H27" s="24"/>
      <c r="I27" s="24"/>
      <c r="J27" s="24"/>
      <c r="K27" s="24"/>
      <c r="L27" s="24"/>
      <c r="M27" s="24"/>
      <c r="N27" s="24"/>
    </row>
    <row r="28" spans="1:14" ht="15">
      <c r="A28" s="43" t="s">
        <v>111</v>
      </c>
      <c r="B28" s="30"/>
      <c r="C28" s="30"/>
      <c r="D28" s="24" t="s">
        <v>59</v>
      </c>
      <c r="E28" s="24"/>
      <c r="F28" s="24"/>
      <c r="G28" s="24"/>
      <c r="H28" s="24" t="s">
        <v>59</v>
      </c>
      <c r="I28" s="24"/>
      <c r="J28" s="24"/>
      <c r="K28" s="24"/>
      <c r="L28" s="24"/>
      <c r="M28" s="24"/>
      <c r="N28" s="24"/>
    </row>
    <row r="29" spans="1:14" ht="15">
      <c r="A29" s="43" t="s">
        <v>144</v>
      </c>
      <c r="B29" s="30"/>
      <c r="C29" s="30"/>
      <c r="D29" s="24"/>
      <c r="E29" s="24"/>
      <c r="F29" s="24"/>
      <c r="G29" s="24"/>
      <c r="H29" s="24"/>
      <c r="I29" s="24"/>
      <c r="J29" s="24"/>
      <c r="K29" s="24"/>
      <c r="L29" s="24"/>
      <c r="M29" s="24"/>
      <c r="N29" s="24"/>
    </row>
    <row r="30" spans="1:14" s="21" customFormat="1" ht="14.25" customHeight="1">
      <c r="A30" s="43" t="s">
        <v>145</v>
      </c>
      <c r="B30" s="30">
        <v>6</v>
      </c>
      <c r="C30" s="30"/>
      <c r="D30" s="24">
        <v>33</v>
      </c>
      <c r="E30" s="24"/>
      <c r="F30" s="24">
        <v>0</v>
      </c>
      <c r="G30" s="24"/>
      <c r="H30" s="24">
        <v>45</v>
      </c>
      <c r="I30" s="24"/>
      <c r="J30" s="24">
        <v>0</v>
      </c>
      <c r="K30" s="24"/>
      <c r="L30" s="24">
        <v>0</v>
      </c>
      <c r="M30" s="24"/>
      <c r="N30" s="24">
        <f>SUM(D30:L30)</f>
        <v>78</v>
      </c>
    </row>
    <row r="31" spans="1:14" s="21" customFormat="1" ht="13.5" customHeight="1">
      <c r="A31" s="43"/>
      <c r="B31" s="30"/>
      <c r="C31" s="30"/>
      <c r="D31" s="24"/>
      <c r="E31" s="24"/>
      <c r="F31" s="24"/>
      <c r="G31" s="24"/>
      <c r="H31" s="24"/>
      <c r="I31" s="24"/>
      <c r="J31" s="24"/>
      <c r="K31" s="24"/>
      <c r="L31" s="24"/>
      <c r="M31" s="24"/>
      <c r="N31" s="24"/>
    </row>
    <row r="32" spans="1:14" s="21" customFormat="1" ht="14.25" customHeight="1">
      <c r="A32" s="43" t="s">
        <v>131</v>
      </c>
      <c r="B32" s="30"/>
      <c r="C32" s="30"/>
      <c r="D32" s="24"/>
      <c r="E32" s="24"/>
      <c r="F32" s="24"/>
      <c r="G32" s="24"/>
      <c r="H32" s="24"/>
      <c r="I32" s="24"/>
      <c r="J32" s="24"/>
      <c r="K32" s="24"/>
      <c r="L32" s="24"/>
      <c r="M32" s="24"/>
      <c r="N32" s="24"/>
    </row>
    <row r="33" spans="1:14" s="21" customFormat="1" ht="14.25" customHeight="1">
      <c r="A33" s="43" t="s">
        <v>132</v>
      </c>
      <c r="B33" s="30" t="s">
        <v>127</v>
      </c>
      <c r="C33" s="30"/>
      <c r="D33" s="24">
        <v>0</v>
      </c>
      <c r="E33" s="24"/>
      <c r="F33" s="24">
        <v>0</v>
      </c>
      <c r="G33" s="24"/>
      <c r="H33" s="24">
        <v>139</v>
      </c>
      <c r="I33" s="24"/>
      <c r="J33" s="24">
        <v>0</v>
      </c>
      <c r="K33" s="24"/>
      <c r="L33" s="24">
        <v>0</v>
      </c>
      <c r="M33" s="24"/>
      <c r="N33" s="24">
        <f>SUM(D33:L33)</f>
        <v>139</v>
      </c>
    </row>
    <row r="34" spans="1:14" ht="11.25" customHeight="1">
      <c r="A34" s="10"/>
      <c r="B34" s="30"/>
      <c r="C34" s="30"/>
      <c r="D34" s="24"/>
      <c r="E34" s="24"/>
      <c r="F34" s="24"/>
      <c r="G34" s="24"/>
      <c r="H34" s="24"/>
      <c r="I34" s="24"/>
      <c r="J34" s="24"/>
      <c r="K34" s="24"/>
      <c r="L34" s="24"/>
      <c r="M34" s="24"/>
      <c r="N34" s="24"/>
    </row>
    <row r="35" spans="1:14" ht="15">
      <c r="A35" s="10" t="s">
        <v>4</v>
      </c>
      <c r="B35" s="30"/>
      <c r="C35" s="30"/>
      <c r="D35" s="24">
        <v>0</v>
      </c>
      <c r="E35" s="24"/>
      <c r="F35" s="24">
        <v>0</v>
      </c>
      <c r="G35" s="24"/>
      <c r="H35" s="24">
        <v>0</v>
      </c>
      <c r="I35" s="24"/>
      <c r="J35" s="24">
        <v>0</v>
      </c>
      <c r="K35" s="24"/>
      <c r="L35" s="24">
        <v>17334</v>
      </c>
      <c r="M35" s="24"/>
      <c r="N35" s="24">
        <f>SUM(D35:L35)</f>
        <v>17334</v>
      </c>
    </row>
    <row r="36" spans="1:14" ht="8.25" customHeight="1">
      <c r="A36" s="44"/>
      <c r="B36" s="30"/>
      <c r="C36" s="30"/>
      <c r="D36" s="46"/>
      <c r="E36" s="24"/>
      <c r="F36" s="24"/>
      <c r="G36" s="24"/>
      <c r="H36" s="29"/>
      <c r="I36" s="24"/>
      <c r="J36" s="29"/>
      <c r="K36" s="24"/>
      <c r="L36" s="29"/>
      <c r="M36" s="24"/>
      <c r="N36" s="29"/>
    </row>
    <row r="37" spans="1:14" ht="11.25" customHeight="1">
      <c r="A37" s="10"/>
      <c r="B37" s="30"/>
      <c r="C37" s="30"/>
      <c r="D37" s="42"/>
      <c r="E37" s="24"/>
      <c r="F37" s="84"/>
      <c r="G37" s="24"/>
      <c r="H37" s="40"/>
      <c r="I37" s="24"/>
      <c r="J37" s="40"/>
      <c r="K37" s="24"/>
      <c r="L37" s="40"/>
      <c r="M37" s="24"/>
      <c r="N37" s="40"/>
    </row>
    <row r="38" spans="1:14" ht="15">
      <c r="A38" s="10" t="s">
        <v>146</v>
      </c>
      <c r="B38" s="30"/>
      <c r="C38" s="30"/>
      <c r="D38" s="42">
        <f>SUM(D22:D35)</f>
        <v>63379</v>
      </c>
      <c r="E38" s="24"/>
      <c r="F38" s="24">
        <f>SUM(F22:F35)</f>
        <v>23</v>
      </c>
      <c r="G38" s="24"/>
      <c r="H38" s="11">
        <f>SUM(H22:H35)</f>
        <v>21722</v>
      </c>
      <c r="I38" s="24"/>
      <c r="J38" s="11">
        <f>SUM(J22:J35)</f>
        <v>658</v>
      </c>
      <c r="K38" s="24"/>
      <c r="L38" s="11">
        <f>SUM(L22:L35)</f>
        <v>23188</v>
      </c>
      <c r="M38" s="24"/>
      <c r="N38" s="11">
        <f>SUM(N22:N35)</f>
        <v>108970</v>
      </c>
    </row>
    <row r="39" spans="1:14" ht="7.5" customHeight="1" thickBot="1">
      <c r="A39" s="45"/>
      <c r="B39" s="30"/>
      <c r="C39" s="30"/>
      <c r="D39" s="17"/>
      <c r="E39" s="24"/>
      <c r="F39" s="16"/>
      <c r="G39" s="24"/>
      <c r="H39" s="16"/>
      <c r="I39" s="24"/>
      <c r="J39" s="16"/>
      <c r="K39" s="24"/>
      <c r="L39" s="17"/>
      <c r="M39" s="24"/>
      <c r="N39" s="17"/>
    </row>
    <row r="40" spans="1:14" ht="15">
      <c r="A40" s="45"/>
      <c r="B40" s="30"/>
      <c r="C40" s="30"/>
      <c r="D40" s="11"/>
      <c r="E40" s="24"/>
      <c r="F40" s="10"/>
      <c r="G40" s="24"/>
      <c r="H40" s="10"/>
      <c r="I40" s="24"/>
      <c r="J40" s="10"/>
      <c r="K40" s="24"/>
      <c r="L40" s="11"/>
      <c r="M40" s="24"/>
      <c r="N40" s="11"/>
    </row>
    <row r="41" spans="1:14" s="10" customFormat="1" ht="15" customHeight="1">
      <c r="A41" s="91" t="s">
        <v>121</v>
      </c>
      <c r="B41" s="91"/>
      <c r="C41" s="91"/>
      <c r="D41" s="91"/>
      <c r="E41" s="91"/>
      <c r="F41" s="91"/>
      <c r="G41" s="91"/>
      <c r="H41" s="91"/>
      <c r="I41" s="91"/>
      <c r="J41" s="91"/>
      <c r="K41" s="91"/>
      <c r="L41" s="91"/>
      <c r="M41" s="91"/>
      <c r="N41" s="91"/>
    </row>
    <row r="42" spans="1:14" s="10" customFormat="1" ht="15">
      <c r="A42" s="91"/>
      <c r="B42" s="91"/>
      <c r="C42" s="91"/>
      <c r="D42" s="91"/>
      <c r="E42" s="91"/>
      <c r="F42" s="91"/>
      <c r="G42" s="91"/>
      <c r="H42" s="91"/>
      <c r="I42" s="91"/>
      <c r="J42" s="91"/>
      <c r="K42" s="91"/>
      <c r="L42" s="91"/>
      <c r="M42" s="91"/>
      <c r="N42" s="91"/>
    </row>
    <row r="43" spans="1:4" s="10" customFormat="1" ht="8.25" customHeight="1">
      <c r="A43" s="1"/>
      <c r="B43" s="30"/>
      <c r="C43" s="30"/>
      <c r="D43" s="11"/>
    </row>
    <row r="44" spans="1:4" s="10" customFormat="1" ht="15">
      <c r="A44" s="1" t="str">
        <f>'IS'!A71</f>
        <v>The notes set out on pages 5 to 12 form an integral part of the interim financial report.</v>
      </c>
      <c r="B44" s="30"/>
      <c r="C44" s="30"/>
      <c r="D44" s="11"/>
    </row>
    <row r="45" spans="1:14" s="10" customFormat="1" ht="9" customHeight="1">
      <c r="A45" s="62"/>
      <c r="B45" s="63"/>
      <c r="C45" s="63"/>
      <c r="D45" s="36"/>
      <c r="E45" s="62"/>
      <c r="F45" s="62"/>
      <c r="G45" s="62"/>
      <c r="H45" s="62"/>
      <c r="I45" s="62"/>
      <c r="J45" s="62"/>
      <c r="K45" s="62"/>
      <c r="L45" s="62"/>
      <c r="M45" s="62"/>
      <c r="N45" s="62"/>
    </row>
    <row r="46" spans="1:14" s="10" customFormat="1" ht="15">
      <c r="A46" s="61" t="str">
        <f>'IS'!A73</f>
        <v>PCB Interim Financial Report For Third Quarter Ended 30.09.2004</v>
      </c>
      <c r="B46" s="64"/>
      <c r="C46" s="64"/>
      <c r="D46" s="22"/>
      <c r="E46" s="22"/>
      <c r="F46" s="22"/>
      <c r="G46" s="22"/>
      <c r="H46" s="22"/>
      <c r="I46" s="22"/>
      <c r="J46" s="22"/>
      <c r="K46" s="22"/>
      <c r="N46" s="60" t="s">
        <v>124</v>
      </c>
    </row>
    <row r="47" spans="2:4" s="10" customFormat="1" ht="15">
      <c r="B47" s="30"/>
      <c r="C47" s="30"/>
      <c r="D47" s="11"/>
    </row>
    <row r="48" spans="2:4" s="10" customFormat="1" ht="15">
      <c r="B48" s="30"/>
      <c r="C48" s="30"/>
      <c r="D48" s="11"/>
    </row>
    <row r="49" spans="2:4" s="10" customFormat="1" ht="15">
      <c r="B49" s="30"/>
      <c r="C49" s="30"/>
      <c r="D49" s="11"/>
    </row>
    <row r="50" spans="2:4" s="10" customFormat="1" ht="15">
      <c r="B50" s="30"/>
      <c r="C50" s="30"/>
      <c r="D50" s="11"/>
    </row>
    <row r="51" spans="2:4" s="10" customFormat="1" ht="15">
      <c r="B51" s="30"/>
      <c r="C51" s="30"/>
      <c r="D51" s="11"/>
    </row>
    <row r="52" spans="2:4" s="10" customFormat="1" ht="15">
      <c r="B52" s="30"/>
      <c r="C52" s="30"/>
      <c r="D52" s="11"/>
    </row>
    <row r="53" spans="2:4" s="10" customFormat="1" ht="15">
      <c r="B53" s="30"/>
      <c r="C53" s="30"/>
      <c r="D53" s="11"/>
    </row>
    <row r="54" spans="1:4" s="10" customFormat="1" ht="15">
      <c r="A54" s="97"/>
      <c r="B54" s="30"/>
      <c r="C54" s="30"/>
      <c r="D54" s="11"/>
    </row>
    <row r="55" spans="1:4" s="10" customFormat="1" ht="15">
      <c r="A55" s="97"/>
      <c r="B55" s="30"/>
      <c r="C55" s="30"/>
      <c r="D55" s="11"/>
    </row>
    <row r="56" spans="2:4" s="10" customFormat="1" ht="15">
      <c r="B56" s="30"/>
      <c r="C56" s="30"/>
      <c r="D56" s="11"/>
    </row>
    <row r="57" spans="2:4" s="10" customFormat="1" ht="15">
      <c r="B57" s="30"/>
      <c r="C57" s="30"/>
      <c r="D57" s="11"/>
    </row>
    <row r="58" spans="2:4" s="10" customFormat="1" ht="15">
      <c r="B58" s="30"/>
      <c r="C58" s="30"/>
      <c r="D58" s="11"/>
    </row>
    <row r="59" spans="2:4" s="10" customFormat="1" ht="15" customHeight="1">
      <c r="B59" s="30"/>
      <c r="C59" s="30"/>
      <c r="D59" s="11"/>
    </row>
    <row r="60" spans="2:4" s="10" customFormat="1" ht="15">
      <c r="B60" s="30"/>
      <c r="C60" s="30"/>
      <c r="D60" s="11"/>
    </row>
    <row r="61" spans="2:4" s="10" customFormat="1" ht="15">
      <c r="B61" s="30"/>
      <c r="C61" s="30"/>
      <c r="D61" s="11"/>
    </row>
    <row r="62" spans="2:4" s="10" customFormat="1" ht="15">
      <c r="B62" s="30"/>
      <c r="C62" s="30"/>
      <c r="D62" s="11"/>
    </row>
    <row r="63" spans="2:4" s="10" customFormat="1" ht="15">
      <c r="B63" s="30"/>
      <c r="C63" s="30"/>
      <c r="D63" s="11"/>
    </row>
    <row r="64" spans="2:4" s="10" customFormat="1" ht="15">
      <c r="B64" s="30"/>
      <c r="C64" s="30"/>
      <c r="D64" s="11"/>
    </row>
    <row r="65" spans="2:4" s="10" customFormat="1" ht="15">
      <c r="B65" s="30"/>
      <c r="C65" s="30"/>
      <c r="D65" s="11"/>
    </row>
    <row r="66" spans="2:4" s="10" customFormat="1" ht="15">
      <c r="B66" s="30"/>
      <c r="C66" s="30"/>
      <c r="D66" s="11"/>
    </row>
    <row r="67" spans="2:4" s="10" customFormat="1" ht="15">
      <c r="B67" s="30"/>
      <c r="C67" s="30"/>
      <c r="D67" s="11"/>
    </row>
    <row r="68" spans="2:4" s="10" customFormat="1" ht="15">
      <c r="B68" s="30"/>
      <c r="C68" s="30"/>
      <c r="D68" s="11"/>
    </row>
    <row r="69" spans="2:4" s="10" customFormat="1" ht="15">
      <c r="B69" s="30"/>
      <c r="C69" s="30"/>
      <c r="D69" s="11"/>
    </row>
    <row r="70" spans="2:4" s="10" customFormat="1" ht="15">
      <c r="B70" s="30"/>
      <c r="C70" s="30"/>
      <c r="D70" s="11"/>
    </row>
    <row r="71" spans="2:4" s="10" customFormat="1" ht="15">
      <c r="B71" s="30"/>
      <c r="C71" s="30"/>
      <c r="D71" s="11"/>
    </row>
    <row r="72" spans="2:4" s="10" customFormat="1" ht="15">
      <c r="B72" s="30"/>
      <c r="C72" s="30"/>
      <c r="D72" s="11"/>
    </row>
    <row r="73" spans="2:4" s="10" customFormat="1" ht="15">
      <c r="B73" s="30"/>
      <c r="C73" s="30"/>
      <c r="D73" s="11"/>
    </row>
    <row r="74" spans="2:4" s="10" customFormat="1" ht="15">
      <c r="B74" s="30"/>
      <c r="C74" s="30"/>
      <c r="D74" s="11"/>
    </row>
    <row r="75" spans="2:4" s="10" customFormat="1" ht="15">
      <c r="B75" s="30"/>
      <c r="C75" s="30"/>
      <c r="D75" s="11"/>
    </row>
    <row r="76" spans="2:4" s="10" customFormat="1" ht="15">
      <c r="B76" s="30"/>
      <c r="C76" s="30"/>
      <c r="D76" s="11"/>
    </row>
    <row r="77" spans="2:4" s="10" customFormat="1" ht="15">
      <c r="B77" s="30"/>
      <c r="C77" s="30"/>
      <c r="D77" s="11"/>
    </row>
    <row r="78" spans="2:4" s="10" customFormat="1" ht="15">
      <c r="B78" s="30"/>
      <c r="C78" s="30"/>
      <c r="D78" s="11"/>
    </row>
    <row r="79" spans="2:4" s="10" customFormat="1" ht="15">
      <c r="B79" s="30"/>
      <c r="C79" s="30"/>
      <c r="D79" s="11"/>
    </row>
    <row r="80" spans="2:4" s="10" customFormat="1" ht="15">
      <c r="B80" s="30"/>
      <c r="C80" s="30"/>
      <c r="D80" s="11"/>
    </row>
    <row r="81" spans="2:4" s="10" customFormat="1" ht="15">
      <c r="B81" s="30"/>
      <c r="C81" s="30"/>
      <c r="D81" s="11"/>
    </row>
    <row r="82" spans="2:4" s="10" customFormat="1" ht="15">
      <c r="B82" s="30"/>
      <c r="C82" s="30"/>
      <c r="D82" s="11"/>
    </row>
    <row r="83" spans="2:4" s="10" customFormat="1" ht="15">
      <c r="B83" s="30"/>
      <c r="C83" s="30"/>
      <c r="D83" s="11"/>
    </row>
    <row r="84" spans="2:4" s="10" customFormat="1" ht="15">
      <c r="B84" s="30"/>
      <c r="C84" s="30"/>
      <c r="D84" s="11"/>
    </row>
    <row r="85" spans="2:4" s="10" customFormat="1" ht="15">
      <c r="B85" s="30"/>
      <c r="C85" s="30"/>
      <c r="D85" s="11"/>
    </row>
    <row r="86" spans="2:4" s="10" customFormat="1" ht="15">
      <c r="B86" s="30"/>
      <c r="C86" s="30"/>
      <c r="D86" s="11"/>
    </row>
    <row r="87" spans="2:4" s="10" customFormat="1" ht="15">
      <c r="B87" s="30"/>
      <c r="C87" s="30"/>
      <c r="D87" s="11"/>
    </row>
    <row r="88" spans="2:4" s="10" customFormat="1" ht="15">
      <c r="B88" s="30"/>
      <c r="C88" s="30"/>
      <c r="D88" s="11"/>
    </row>
    <row r="89" spans="2:4" s="10" customFormat="1" ht="15">
      <c r="B89" s="30"/>
      <c r="C89" s="30"/>
      <c r="D89" s="11"/>
    </row>
    <row r="90" spans="2:4" s="10" customFormat="1" ht="15">
      <c r="B90" s="30"/>
      <c r="C90" s="30"/>
      <c r="D90" s="11"/>
    </row>
    <row r="91" spans="2:4" s="10" customFormat="1" ht="15">
      <c r="B91" s="30"/>
      <c r="C91" s="30"/>
      <c r="D91" s="11"/>
    </row>
    <row r="92" spans="2:4" s="10" customFormat="1" ht="15">
      <c r="B92" s="30"/>
      <c r="C92" s="30"/>
      <c r="D92" s="11"/>
    </row>
    <row r="93" spans="2:4" s="10" customFormat="1" ht="15">
      <c r="B93" s="30"/>
      <c r="C93" s="30"/>
      <c r="D93" s="11"/>
    </row>
    <row r="94" spans="2:4" s="10" customFormat="1" ht="15">
      <c r="B94" s="30"/>
      <c r="C94" s="30"/>
      <c r="D94" s="11"/>
    </row>
    <row r="95" spans="2:4" s="10" customFormat="1" ht="15">
      <c r="B95" s="30"/>
      <c r="C95" s="30"/>
      <c r="D95" s="11"/>
    </row>
    <row r="96" spans="2:4" s="10" customFormat="1" ht="15">
      <c r="B96" s="30"/>
      <c r="C96" s="30"/>
      <c r="D96" s="11"/>
    </row>
    <row r="97" spans="2:4" s="10" customFormat="1" ht="15">
      <c r="B97" s="30"/>
      <c r="C97" s="30"/>
      <c r="D97" s="11"/>
    </row>
    <row r="98" spans="2:4" s="10" customFormat="1" ht="15">
      <c r="B98" s="30"/>
      <c r="C98" s="30"/>
      <c r="D98" s="11"/>
    </row>
    <row r="99" spans="2:4" s="10" customFormat="1" ht="15">
      <c r="B99" s="30"/>
      <c r="C99" s="30"/>
      <c r="D99" s="11"/>
    </row>
    <row r="100" spans="2:4" s="10" customFormat="1" ht="15">
      <c r="B100" s="30"/>
      <c r="C100" s="30"/>
      <c r="D100" s="11"/>
    </row>
    <row r="101" spans="2:4" s="10" customFormat="1" ht="15">
      <c r="B101" s="30"/>
      <c r="C101" s="30"/>
      <c r="D101" s="11"/>
    </row>
    <row r="102" spans="2:4" s="10" customFormat="1" ht="15">
      <c r="B102" s="30"/>
      <c r="C102" s="30"/>
      <c r="D102" s="11"/>
    </row>
    <row r="103" spans="2:4" s="10" customFormat="1" ht="15">
      <c r="B103" s="30"/>
      <c r="C103" s="30"/>
      <c r="D103" s="11"/>
    </row>
    <row r="104" spans="2:4" s="10" customFormat="1" ht="15">
      <c r="B104" s="30"/>
      <c r="C104" s="30"/>
      <c r="D104" s="11"/>
    </row>
    <row r="105" spans="2:4" s="10" customFormat="1" ht="15">
      <c r="B105" s="30"/>
      <c r="C105" s="30"/>
      <c r="D105" s="11"/>
    </row>
    <row r="106" spans="2:4" s="10" customFormat="1" ht="15">
      <c r="B106" s="30"/>
      <c r="C106" s="30"/>
      <c r="D106" s="11"/>
    </row>
    <row r="107" spans="2:4" s="10" customFormat="1" ht="15">
      <c r="B107" s="30"/>
      <c r="C107" s="30"/>
      <c r="D107" s="11"/>
    </row>
    <row r="108" spans="2:4" s="10" customFormat="1" ht="15">
      <c r="B108" s="30"/>
      <c r="C108" s="30"/>
      <c r="D108" s="11"/>
    </row>
    <row r="109" spans="2:4" s="10" customFormat="1" ht="15">
      <c r="B109" s="30"/>
      <c r="C109" s="30"/>
      <c r="D109" s="11"/>
    </row>
    <row r="110" spans="2:4" s="10" customFormat="1" ht="15">
      <c r="B110" s="30"/>
      <c r="C110" s="30"/>
      <c r="D110" s="11"/>
    </row>
    <row r="111" spans="2:4" s="10" customFormat="1" ht="15">
      <c r="B111" s="30"/>
      <c r="C111" s="30"/>
      <c r="D111" s="11"/>
    </row>
    <row r="112" spans="2:4" s="10" customFormat="1" ht="15">
      <c r="B112" s="30"/>
      <c r="C112" s="30"/>
      <c r="D112" s="11"/>
    </row>
    <row r="113" spans="2:4" s="10" customFormat="1" ht="15">
      <c r="B113" s="30"/>
      <c r="C113" s="30"/>
      <c r="D113" s="11"/>
    </row>
    <row r="114" spans="2:4" s="10" customFormat="1" ht="15">
      <c r="B114" s="30"/>
      <c r="C114" s="30"/>
      <c r="D114" s="11"/>
    </row>
    <row r="115" spans="2:4" s="10" customFormat="1" ht="15">
      <c r="B115" s="30"/>
      <c r="C115" s="30"/>
      <c r="D115" s="11"/>
    </row>
    <row r="116" spans="2:4" s="10" customFormat="1" ht="15">
      <c r="B116" s="30"/>
      <c r="C116" s="30"/>
      <c r="D116" s="11"/>
    </row>
    <row r="117" spans="2:4" s="10" customFormat="1" ht="15">
      <c r="B117" s="30"/>
      <c r="C117" s="30"/>
      <c r="D117" s="11"/>
    </row>
    <row r="118" spans="2:4" s="10" customFormat="1" ht="15">
      <c r="B118" s="30"/>
      <c r="C118" s="30"/>
      <c r="D118" s="11"/>
    </row>
    <row r="119" spans="2:4" s="10" customFormat="1" ht="15">
      <c r="B119" s="30"/>
      <c r="C119" s="30"/>
      <c r="D119" s="11"/>
    </row>
    <row r="120" spans="2:4" s="10" customFormat="1" ht="15">
      <c r="B120" s="30"/>
      <c r="C120" s="30"/>
      <c r="D120" s="11"/>
    </row>
    <row r="121" spans="2:4" s="10" customFormat="1" ht="15">
      <c r="B121" s="30"/>
      <c r="C121" s="30"/>
      <c r="D121" s="11"/>
    </row>
    <row r="122" spans="2:4" s="10" customFormat="1" ht="15">
      <c r="B122" s="30"/>
      <c r="C122" s="30"/>
      <c r="D122" s="11"/>
    </row>
    <row r="123" spans="2:4" s="10" customFormat="1" ht="15">
      <c r="B123" s="30"/>
      <c r="C123" s="30"/>
      <c r="D123" s="11"/>
    </row>
    <row r="124" spans="2:4" s="10" customFormat="1" ht="15">
      <c r="B124" s="30"/>
      <c r="C124" s="30"/>
      <c r="D124" s="11"/>
    </row>
    <row r="125" spans="2:4" s="10" customFormat="1" ht="15">
      <c r="B125" s="30"/>
      <c r="C125" s="30"/>
      <c r="D125" s="11"/>
    </row>
    <row r="126" spans="2:4" s="10" customFormat="1" ht="15">
      <c r="B126" s="30"/>
      <c r="C126" s="30"/>
      <c r="D126" s="11"/>
    </row>
    <row r="127" spans="2:4" s="10" customFormat="1" ht="15">
      <c r="B127" s="30"/>
      <c r="C127" s="30"/>
      <c r="D127" s="11"/>
    </row>
    <row r="128" spans="2:4" s="10" customFormat="1" ht="15">
      <c r="B128" s="30"/>
      <c r="C128" s="30"/>
      <c r="D128" s="11"/>
    </row>
    <row r="129" spans="2:4" s="10" customFormat="1" ht="15">
      <c r="B129" s="30"/>
      <c r="C129" s="30"/>
      <c r="D129" s="11"/>
    </row>
    <row r="130" spans="2:4" s="10" customFormat="1" ht="15">
      <c r="B130" s="30"/>
      <c r="C130" s="30"/>
      <c r="D130" s="11"/>
    </row>
    <row r="131" spans="2:4" s="10" customFormat="1" ht="15">
      <c r="B131" s="30"/>
      <c r="C131" s="30"/>
      <c r="D131" s="11"/>
    </row>
    <row r="132" spans="2:4" s="10" customFormat="1" ht="15">
      <c r="B132" s="30"/>
      <c r="C132" s="30"/>
      <c r="D132" s="11"/>
    </row>
    <row r="133" spans="2:4" s="10" customFormat="1" ht="15">
      <c r="B133" s="30"/>
      <c r="C133" s="30"/>
      <c r="D133" s="11"/>
    </row>
    <row r="134" spans="2:4" s="10" customFormat="1" ht="15">
      <c r="B134" s="30"/>
      <c r="C134" s="30"/>
      <c r="D134" s="11"/>
    </row>
    <row r="135" spans="2:4" s="10" customFormat="1" ht="15">
      <c r="B135" s="30"/>
      <c r="C135" s="30"/>
      <c r="D135" s="11"/>
    </row>
    <row r="136" spans="2:4" s="10" customFormat="1" ht="15">
      <c r="B136" s="30"/>
      <c r="C136" s="30"/>
      <c r="D136" s="11"/>
    </row>
    <row r="137" spans="2:4" s="10" customFormat="1" ht="15">
      <c r="B137" s="30"/>
      <c r="C137" s="30"/>
      <c r="D137" s="11"/>
    </row>
    <row r="138" spans="2:4" s="10" customFormat="1" ht="15">
      <c r="B138" s="30"/>
      <c r="C138" s="30"/>
      <c r="D138" s="11"/>
    </row>
    <row r="139" spans="2:4" s="10" customFormat="1" ht="15">
      <c r="B139" s="30"/>
      <c r="C139" s="30"/>
      <c r="D139" s="11"/>
    </row>
    <row r="140" spans="2:4" s="10" customFormat="1" ht="15">
      <c r="B140" s="30"/>
      <c r="C140" s="30"/>
      <c r="D140" s="11"/>
    </row>
    <row r="141" spans="2:4" s="10" customFormat="1" ht="15">
      <c r="B141" s="30"/>
      <c r="C141" s="30"/>
      <c r="D141" s="11"/>
    </row>
    <row r="142" spans="2:4" s="10" customFormat="1" ht="15">
      <c r="B142" s="30"/>
      <c r="C142" s="30"/>
      <c r="D142" s="11"/>
    </row>
    <row r="143" spans="2:4" s="10" customFormat="1" ht="15">
      <c r="B143" s="30"/>
      <c r="C143" s="30"/>
      <c r="D143" s="11"/>
    </row>
    <row r="144" spans="2:4" s="10" customFormat="1" ht="15">
      <c r="B144" s="30"/>
      <c r="C144" s="30"/>
      <c r="D144" s="11"/>
    </row>
    <row r="145" spans="2:4" s="10" customFormat="1" ht="15">
      <c r="B145" s="30"/>
      <c r="C145" s="30"/>
      <c r="D145" s="11"/>
    </row>
    <row r="146" spans="2:4" s="10" customFormat="1" ht="15">
      <c r="B146" s="30"/>
      <c r="C146" s="30"/>
      <c r="D146" s="11"/>
    </row>
    <row r="147" spans="2:4" s="10" customFormat="1" ht="15">
      <c r="B147" s="30"/>
      <c r="C147" s="30"/>
      <c r="D147" s="11"/>
    </row>
  </sheetData>
  <mergeCells count="9">
    <mergeCell ref="A54:A55"/>
    <mergeCell ref="A1:N1"/>
    <mergeCell ref="A4:N4"/>
    <mergeCell ref="A7:N7"/>
    <mergeCell ref="A2:N2"/>
    <mergeCell ref="A8:N8"/>
    <mergeCell ref="A3:N3"/>
    <mergeCell ref="A41:N42"/>
    <mergeCell ref="E13:J13"/>
  </mergeCells>
  <printOptions horizontalCentered="1"/>
  <pageMargins left="0.75" right="0.75" top="0.5" bottom="0.5" header="0.5" footer="0.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L195"/>
  <sheetViews>
    <sheetView zoomScale="80" zoomScaleNormal="80" workbookViewId="0" topLeftCell="A1">
      <selection activeCell="A1" sqref="A1:I1"/>
    </sheetView>
  </sheetViews>
  <sheetFormatPr defaultColWidth="9.140625" defaultRowHeight="12.75"/>
  <cols>
    <col min="1" max="1" width="4.28125" style="1" customWidth="1"/>
    <col min="2" max="2" width="60.421875" style="1" customWidth="1"/>
    <col min="3" max="3" width="8.421875" style="1" customWidth="1"/>
    <col min="4" max="4" width="1.57421875" style="1" customWidth="1"/>
    <col min="5" max="5" width="15.140625" style="3" customWidth="1"/>
    <col min="6" max="6" width="4.8515625" style="10" hidden="1" customWidth="1"/>
    <col min="7" max="7" width="7.28125" style="3" hidden="1" customWidth="1"/>
    <col min="8" max="8" width="2.28125" style="3" hidden="1" customWidth="1"/>
    <col min="9" max="9" width="7.57421875" style="1" hidden="1" customWidth="1"/>
    <col min="10" max="10" width="0" style="1" hidden="1" customWidth="1"/>
    <col min="11" max="16384" width="9.140625" style="1" customWidth="1"/>
  </cols>
  <sheetData>
    <row r="1" spans="1:11" ht="15">
      <c r="A1" s="92" t="str">
        <f>'IS'!A1</f>
        <v>PRINSIPTEK CORPORATION BERHAD </v>
      </c>
      <c r="B1" s="92"/>
      <c r="C1" s="92"/>
      <c r="D1" s="92"/>
      <c r="E1" s="92"/>
      <c r="F1" s="92"/>
      <c r="G1" s="92"/>
      <c r="H1" s="92"/>
      <c r="I1" s="92"/>
      <c r="J1" s="19"/>
      <c r="K1" s="19"/>
    </row>
    <row r="2" spans="1:11" ht="15">
      <c r="A2" s="92" t="str">
        <f>'IS'!A2</f>
        <v>(Formerly Known As ITSUCOM BERHAD)</v>
      </c>
      <c r="B2" s="92"/>
      <c r="C2" s="92"/>
      <c r="D2" s="92"/>
      <c r="E2" s="92"/>
      <c r="F2" s="92"/>
      <c r="G2" s="92"/>
      <c r="H2" s="92"/>
      <c r="I2" s="92"/>
      <c r="J2" s="19"/>
      <c r="K2" s="19"/>
    </row>
    <row r="3" spans="1:11" ht="15" customHeight="1">
      <c r="A3" s="92" t="str">
        <f>'IS'!A3</f>
        <v>(Company No. 595000-H)</v>
      </c>
      <c r="B3" s="92"/>
      <c r="C3" s="92"/>
      <c r="D3" s="92"/>
      <c r="E3" s="92"/>
      <c r="F3" s="92"/>
      <c r="G3" s="92"/>
      <c r="H3" s="92"/>
      <c r="I3" s="92"/>
      <c r="J3" s="19"/>
      <c r="K3" s="19"/>
    </row>
    <row r="4" spans="1:11" ht="15" customHeight="1">
      <c r="A4" s="92" t="str">
        <f>'IS'!A4</f>
        <v>(Incorporated in Malaysia)</v>
      </c>
      <c r="B4" s="92"/>
      <c r="C4" s="92"/>
      <c r="D4" s="92"/>
      <c r="E4" s="92"/>
      <c r="F4" s="92"/>
      <c r="G4" s="92"/>
      <c r="H4" s="92"/>
      <c r="I4" s="92"/>
      <c r="J4" s="19"/>
      <c r="K4" s="19"/>
    </row>
    <row r="5" spans="1:11" ht="6.75" customHeight="1">
      <c r="A5" s="34"/>
      <c r="B5" s="34"/>
      <c r="C5" s="34"/>
      <c r="D5" s="34"/>
      <c r="E5" s="34"/>
      <c r="F5" s="34"/>
      <c r="G5" s="34"/>
      <c r="H5" s="34"/>
      <c r="I5" s="34"/>
      <c r="J5" s="19"/>
      <c r="K5" s="19"/>
    </row>
    <row r="6" spans="1:11" ht="4.5" customHeight="1" thickBot="1">
      <c r="A6" s="41"/>
      <c r="B6" s="41"/>
      <c r="C6" s="41"/>
      <c r="D6" s="41"/>
      <c r="E6" s="41"/>
      <c r="F6" s="41"/>
      <c r="G6" s="41"/>
      <c r="H6" s="41"/>
      <c r="I6" s="41"/>
      <c r="J6" s="19"/>
      <c r="K6" s="19"/>
    </row>
    <row r="7" spans="1:11" ht="15">
      <c r="A7" s="96" t="s">
        <v>56</v>
      </c>
      <c r="B7" s="96"/>
      <c r="C7" s="96"/>
      <c r="D7" s="96"/>
      <c r="E7" s="96"/>
      <c r="F7" s="96"/>
      <c r="G7" s="96"/>
      <c r="H7" s="96"/>
      <c r="I7" s="96"/>
      <c r="J7" s="19"/>
      <c r="K7" s="19"/>
    </row>
    <row r="8" spans="1:11" ht="15.75" thickBot="1">
      <c r="A8" s="94" t="str">
        <f>'IS'!A8</f>
        <v>FOR THE SECOND FINANCIAL QUARTER ENDED 30 SEPTEMBER 2004</v>
      </c>
      <c r="B8" s="94"/>
      <c r="C8" s="94"/>
      <c r="D8" s="94"/>
      <c r="E8" s="94"/>
      <c r="F8" s="94"/>
      <c r="G8" s="94"/>
      <c r="H8" s="94"/>
      <c r="I8" s="94"/>
      <c r="J8" s="19"/>
      <c r="K8" s="19"/>
    </row>
    <row r="9" spans="1:11" s="25" customFormat="1" ht="4.5" customHeight="1">
      <c r="A9" s="66"/>
      <c r="B9" s="66"/>
      <c r="C9" s="66"/>
      <c r="D9" s="66"/>
      <c r="E9" s="66"/>
      <c r="F9" s="66"/>
      <c r="G9" s="66"/>
      <c r="H9" s="66"/>
      <c r="I9" s="66"/>
      <c r="J9" s="67"/>
      <c r="K9" s="67"/>
    </row>
    <row r="10" spans="1:11" ht="7.5" customHeight="1">
      <c r="A10" s="20"/>
      <c r="B10" s="20"/>
      <c r="J10" s="19"/>
      <c r="K10" s="19"/>
    </row>
    <row r="11" spans="1:2" ht="15">
      <c r="A11" s="20" t="s">
        <v>34</v>
      </c>
      <c r="B11" s="20"/>
    </row>
    <row r="12" spans="1:2" ht="7.5" customHeight="1">
      <c r="A12" s="20"/>
      <c r="B12" s="20"/>
    </row>
    <row r="13" spans="1:5" ht="15">
      <c r="A13" s="20"/>
      <c r="B13" s="20"/>
      <c r="E13" s="32" t="s">
        <v>90</v>
      </c>
    </row>
    <row r="14" spans="1:7" ht="15">
      <c r="A14" s="20"/>
      <c r="B14" s="20"/>
      <c r="E14" s="32" t="s">
        <v>87</v>
      </c>
      <c r="G14" s="8"/>
    </row>
    <row r="15" spans="1:8" s="10" customFormat="1" ht="15">
      <c r="A15" s="30"/>
      <c r="B15" s="30"/>
      <c r="C15" s="9" t="s">
        <v>5</v>
      </c>
      <c r="D15" s="9"/>
      <c r="E15" s="8" t="str">
        <f>'IS'!C18</f>
        <v>30.09.2004</v>
      </c>
      <c r="F15" s="30"/>
      <c r="G15" s="38"/>
      <c r="H15" s="13"/>
    </row>
    <row r="16" spans="1:8" s="10" customFormat="1" ht="6" customHeight="1">
      <c r="A16" s="30"/>
      <c r="B16" s="30"/>
      <c r="C16" s="63"/>
      <c r="D16" s="30"/>
      <c r="E16" s="34"/>
      <c r="F16" s="30"/>
      <c r="G16" s="38"/>
      <c r="H16" s="13"/>
    </row>
    <row r="17" spans="1:8" s="10" customFormat="1" ht="6" customHeight="1">
      <c r="A17" s="30"/>
      <c r="B17" s="30"/>
      <c r="C17" s="30"/>
      <c r="D17" s="30"/>
      <c r="E17" s="8"/>
      <c r="F17" s="30"/>
      <c r="G17" s="38"/>
      <c r="H17" s="13"/>
    </row>
    <row r="18" spans="1:8" s="10" customFormat="1" ht="15">
      <c r="A18" s="30"/>
      <c r="B18" s="30"/>
      <c r="C18" s="30"/>
      <c r="D18" s="30"/>
      <c r="E18" s="32" t="s">
        <v>0</v>
      </c>
      <c r="F18" s="30"/>
      <c r="G18" s="38"/>
      <c r="H18" s="13"/>
    </row>
    <row r="19" spans="1:8" s="10" customFormat="1" ht="6" customHeight="1">
      <c r="A19" s="30"/>
      <c r="B19" s="30"/>
      <c r="C19" s="30"/>
      <c r="D19" s="30"/>
      <c r="E19" s="32"/>
      <c r="F19" s="30"/>
      <c r="G19" s="38"/>
      <c r="H19" s="13"/>
    </row>
    <row r="20" spans="1:8" s="10" customFormat="1" ht="15">
      <c r="A20" s="47" t="s">
        <v>42</v>
      </c>
      <c r="B20" s="30"/>
      <c r="C20" s="30"/>
      <c r="D20" s="30"/>
      <c r="E20" s="32"/>
      <c r="F20" s="30"/>
      <c r="G20" s="38"/>
      <c r="H20" s="13"/>
    </row>
    <row r="21" spans="1:8" s="10" customFormat="1" ht="6" customHeight="1">
      <c r="A21" s="30"/>
      <c r="B21" s="30"/>
      <c r="C21" s="30"/>
      <c r="D21" s="30"/>
      <c r="E21" s="13"/>
      <c r="F21" s="30"/>
      <c r="H21" s="13"/>
    </row>
    <row r="22" spans="1:8" s="10" customFormat="1" ht="15">
      <c r="A22" s="10" t="s">
        <v>22</v>
      </c>
      <c r="E22" s="24">
        <v>24823</v>
      </c>
      <c r="F22" s="24"/>
      <c r="G22" s="28"/>
      <c r="H22" s="24"/>
    </row>
    <row r="23" spans="1:8" s="10" customFormat="1" ht="15">
      <c r="A23" s="10" t="s">
        <v>133</v>
      </c>
      <c r="E23" s="24"/>
      <c r="F23" s="24"/>
      <c r="G23" s="28"/>
      <c r="H23" s="24"/>
    </row>
    <row r="24" spans="2:9" s="10" customFormat="1" ht="15">
      <c r="B24" s="48" t="s">
        <v>37</v>
      </c>
      <c r="E24" s="24">
        <v>546</v>
      </c>
      <c r="F24" s="24"/>
      <c r="G24" s="28"/>
      <c r="H24" s="24"/>
      <c r="I24" s="10" t="s">
        <v>59</v>
      </c>
    </row>
    <row r="25" spans="2:8" s="10" customFormat="1" ht="15">
      <c r="B25" s="48" t="s">
        <v>38</v>
      </c>
      <c r="E25" s="24">
        <v>2028</v>
      </c>
      <c r="F25" s="24"/>
      <c r="G25" s="28"/>
      <c r="H25" s="24"/>
    </row>
    <row r="26" spans="2:8" s="10" customFormat="1" ht="6" customHeight="1">
      <c r="B26" s="48"/>
      <c r="E26" s="26"/>
      <c r="F26" s="24"/>
      <c r="G26" s="28"/>
      <c r="H26" s="24"/>
    </row>
    <row r="27" spans="2:8" s="10" customFormat="1" ht="6" customHeight="1">
      <c r="B27" s="48"/>
      <c r="E27" s="24"/>
      <c r="F27" s="24"/>
      <c r="G27" s="28"/>
      <c r="H27" s="24"/>
    </row>
    <row r="28" spans="1:8" s="10" customFormat="1" ht="15">
      <c r="A28" s="48" t="s">
        <v>39</v>
      </c>
      <c r="E28" s="24">
        <f>SUM(E22:E25)</f>
        <v>27397</v>
      </c>
      <c r="F28" s="24"/>
      <c r="G28" s="28"/>
      <c r="H28" s="24"/>
    </row>
    <row r="29" spans="2:8" s="10" customFormat="1" ht="15">
      <c r="B29" s="44" t="s">
        <v>40</v>
      </c>
      <c r="E29" s="24">
        <v>-68587</v>
      </c>
      <c r="F29" s="24"/>
      <c r="G29" s="24"/>
      <c r="H29" s="24"/>
    </row>
    <row r="30" spans="2:8" s="10" customFormat="1" ht="15">
      <c r="B30" s="44" t="s">
        <v>41</v>
      </c>
      <c r="E30" s="24">
        <v>1371</v>
      </c>
      <c r="F30" s="24"/>
      <c r="G30" s="28"/>
      <c r="H30" s="24"/>
    </row>
    <row r="31" spans="2:8" s="10" customFormat="1" ht="6" customHeight="1">
      <c r="B31" s="44"/>
      <c r="E31" s="26"/>
      <c r="F31" s="24"/>
      <c r="G31" s="28"/>
      <c r="H31" s="24"/>
    </row>
    <row r="32" spans="2:8" s="10" customFormat="1" ht="6" customHeight="1">
      <c r="B32" s="44"/>
      <c r="E32" s="24"/>
      <c r="F32" s="24"/>
      <c r="G32" s="28"/>
      <c r="H32" s="24"/>
    </row>
    <row r="33" spans="1:8" s="10" customFormat="1" ht="15">
      <c r="A33" s="10" t="s">
        <v>134</v>
      </c>
      <c r="B33" s="44"/>
      <c r="E33" s="24">
        <f>SUM(E28:E30)</f>
        <v>-39819</v>
      </c>
      <c r="F33" s="24"/>
      <c r="G33" s="28"/>
      <c r="H33" s="24"/>
    </row>
    <row r="34" spans="2:8" s="10" customFormat="1" ht="15">
      <c r="B34" s="44" t="s">
        <v>44</v>
      </c>
      <c r="E34" s="24">
        <v>-2693</v>
      </c>
      <c r="F34" s="24"/>
      <c r="G34" s="28"/>
      <c r="H34" s="24"/>
    </row>
    <row r="35" spans="2:8" s="10" customFormat="1" ht="15">
      <c r="B35" s="44" t="s">
        <v>45</v>
      </c>
      <c r="E35" s="24">
        <v>-5767</v>
      </c>
      <c r="F35" s="24"/>
      <c r="G35" s="28"/>
      <c r="H35" s="24"/>
    </row>
    <row r="36" spans="2:8" s="10" customFormat="1" ht="6" customHeight="1">
      <c r="B36" s="44"/>
      <c r="E36" s="26"/>
      <c r="F36" s="24"/>
      <c r="G36" s="28"/>
      <c r="H36" s="24"/>
    </row>
    <row r="37" spans="2:8" s="10" customFormat="1" ht="6" customHeight="1">
      <c r="B37" s="44"/>
      <c r="E37" s="24"/>
      <c r="F37" s="24"/>
      <c r="G37" s="28"/>
      <c r="H37" s="24"/>
    </row>
    <row r="38" spans="1:8" s="10" customFormat="1" ht="15">
      <c r="A38" s="44" t="s">
        <v>135</v>
      </c>
      <c r="B38" s="44"/>
      <c r="E38" s="24">
        <f>SUM(E33:E35)</f>
        <v>-48279</v>
      </c>
      <c r="F38" s="24"/>
      <c r="G38" s="28"/>
      <c r="H38" s="24"/>
    </row>
    <row r="39" spans="5:8" s="10" customFormat="1" ht="6" customHeight="1">
      <c r="E39" s="26"/>
      <c r="F39" s="24"/>
      <c r="G39" s="24"/>
      <c r="H39" s="24"/>
    </row>
    <row r="40" spans="5:8" s="10" customFormat="1" ht="6" customHeight="1">
      <c r="E40" s="24"/>
      <c r="F40" s="24"/>
      <c r="G40" s="24"/>
      <c r="H40" s="24"/>
    </row>
    <row r="41" spans="1:8" s="10" customFormat="1" ht="15">
      <c r="A41" s="47" t="s">
        <v>43</v>
      </c>
      <c r="B41" s="49"/>
      <c r="E41" s="24"/>
      <c r="F41" s="24"/>
      <c r="G41" s="24"/>
      <c r="H41" s="24"/>
    </row>
    <row r="42" spans="1:8" s="10" customFormat="1" ht="6" customHeight="1">
      <c r="A42" s="47"/>
      <c r="B42" s="49"/>
      <c r="E42" s="24"/>
      <c r="F42" s="24"/>
      <c r="G42" s="24"/>
      <c r="H42" s="24"/>
    </row>
    <row r="43" spans="1:8" s="10" customFormat="1" ht="15">
      <c r="A43" s="49" t="s">
        <v>50</v>
      </c>
      <c r="E43" s="24">
        <v>582</v>
      </c>
      <c r="F43" s="24"/>
      <c r="G43" s="28"/>
      <c r="H43" s="24"/>
    </row>
    <row r="44" spans="1:8" s="10" customFormat="1" ht="15">
      <c r="A44" s="49" t="s">
        <v>68</v>
      </c>
      <c r="E44" s="24">
        <v>33</v>
      </c>
      <c r="F44" s="24"/>
      <c r="G44" s="28"/>
      <c r="H44" s="24"/>
    </row>
    <row r="45" spans="1:8" s="10" customFormat="1" ht="15">
      <c r="A45" s="49" t="s">
        <v>46</v>
      </c>
      <c r="E45" s="24">
        <v>-694</v>
      </c>
      <c r="F45" s="24"/>
      <c r="G45" s="28"/>
      <c r="H45" s="24"/>
    </row>
    <row r="46" spans="1:8" s="10" customFormat="1" ht="15">
      <c r="A46" s="49" t="s">
        <v>128</v>
      </c>
      <c r="C46" s="30">
        <v>21</v>
      </c>
      <c r="E46" s="24">
        <v>-5000</v>
      </c>
      <c r="F46" s="24"/>
      <c r="G46" s="28"/>
      <c r="H46" s="24"/>
    </row>
    <row r="47" spans="5:8" s="10" customFormat="1" ht="5.25" customHeight="1">
      <c r="E47" s="24"/>
      <c r="F47" s="24"/>
      <c r="G47" s="28"/>
      <c r="H47" s="24"/>
    </row>
    <row r="48" spans="1:8" s="10" customFormat="1" ht="5.25" customHeight="1">
      <c r="A48" s="49"/>
      <c r="B48" s="49"/>
      <c r="E48" s="27"/>
      <c r="F48" s="24"/>
      <c r="G48" s="28"/>
      <c r="H48" s="24"/>
    </row>
    <row r="49" spans="1:8" s="10" customFormat="1" ht="15">
      <c r="A49" s="49" t="s">
        <v>69</v>
      </c>
      <c r="E49" s="24">
        <f>SUM(E43:E46)</f>
        <v>-5079</v>
      </c>
      <c r="F49" s="24"/>
      <c r="G49" s="28"/>
      <c r="H49" s="24"/>
    </row>
    <row r="50" spans="1:8" s="10" customFormat="1" ht="5.25" customHeight="1">
      <c r="A50" s="49"/>
      <c r="B50" s="49"/>
      <c r="E50" s="26"/>
      <c r="F50" s="24"/>
      <c r="G50" s="28"/>
      <c r="H50" s="24"/>
    </row>
    <row r="51" spans="1:8" s="10" customFormat="1" ht="5.25" customHeight="1">
      <c r="A51" s="49"/>
      <c r="B51" s="49"/>
      <c r="E51" s="24"/>
      <c r="F51" s="24"/>
      <c r="G51" s="28"/>
      <c r="H51" s="24"/>
    </row>
    <row r="52" spans="1:8" s="10" customFormat="1" ht="15">
      <c r="A52" s="47" t="s">
        <v>47</v>
      </c>
      <c r="B52" s="49"/>
      <c r="E52" s="24"/>
      <c r="F52" s="24"/>
      <c r="G52" s="28"/>
      <c r="H52" s="24"/>
    </row>
    <row r="53" spans="1:8" s="10" customFormat="1" ht="4.5" customHeight="1">
      <c r="A53" s="47"/>
      <c r="B53" s="49"/>
      <c r="E53" s="24"/>
      <c r="F53" s="24"/>
      <c r="G53" s="28"/>
      <c r="H53" s="24"/>
    </row>
    <row r="54" spans="1:8" s="10" customFormat="1" ht="15">
      <c r="A54" s="49" t="s">
        <v>147</v>
      </c>
      <c r="B54" s="49"/>
      <c r="C54" s="30">
        <v>6</v>
      </c>
      <c r="E54" s="24">
        <v>78</v>
      </c>
      <c r="F54" s="24"/>
      <c r="G54" s="28"/>
      <c r="H54" s="24"/>
    </row>
    <row r="55" spans="1:8" s="10" customFormat="1" ht="15">
      <c r="A55" s="49" t="s">
        <v>117</v>
      </c>
      <c r="E55" s="24">
        <v>-1392</v>
      </c>
      <c r="F55" s="24"/>
      <c r="G55" s="28"/>
      <c r="H55" s="24"/>
    </row>
    <row r="56" spans="1:8" s="10" customFormat="1" ht="15">
      <c r="A56" s="49" t="s">
        <v>136</v>
      </c>
      <c r="C56" s="30">
        <v>21</v>
      </c>
      <c r="E56" s="24">
        <v>49957</v>
      </c>
      <c r="F56" s="24"/>
      <c r="G56" s="28"/>
      <c r="H56" s="24"/>
    </row>
    <row r="57" spans="1:8" s="10" customFormat="1" ht="7.5" customHeight="1">
      <c r="A57" s="49"/>
      <c r="E57" s="26"/>
      <c r="F57" s="24"/>
      <c r="G57" s="28"/>
      <c r="H57" s="24"/>
    </row>
    <row r="58" spans="1:8" s="10" customFormat="1" ht="7.5" customHeight="1">
      <c r="A58" s="49"/>
      <c r="E58" s="24"/>
      <c r="F58" s="24"/>
      <c r="G58" s="28"/>
      <c r="H58" s="24"/>
    </row>
    <row r="59" spans="1:8" s="10" customFormat="1" ht="15">
      <c r="A59" s="49" t="s">
        <v>48</v>
      </c>
      <c r="E59" s="24">
        <f>SUM(E54:E56)</f>
        <v>48643</v>
      </c>
      <c r="F59" s="24"/>
      <c r="G59" s="24"/>
      <c r="H59" s="24"/>
    </row>
    <row r="60" spans="1:8" s="10" customFormat="1" ht="7.5" customHeight="1">
      <c r="A60" s="49"/>
      <c r="B60" s="49"/>
      <c r="E60" s="26"/>
      <c r="F60" s="24"/>
      <c r="G60" s="24"/>
      <c r="H60" s="24"/>
    </row>
    <row r="61" spans="1:8" s="10" customFormat="1" ht="7.5" customHeight="1">
      <c r="A61" s="49"/>
      <c r="B61" s="49"/>
      <c r="E61" s="24"/>
      <c r="F61" s="24"/>
      <c r="G61" s="24"/>
      <c r="H61" s="24"/>
    </row>
    <row r="62" spans="1:8" s="10" customFormat="1" ht="15">
      <c r="A62" s="45" t="s">
        <v>137</v>
      </c>
      <c r="B62" s="49"/>
      <c r="E62" s="24">
        <f>E38+E49+E59</f>
        <v>-4715</v>
      </c>
      <c r="F62" s="24"/>
      <c r="G62" s="24"/>
      <c r="H62" s="24"/>
    </row>
    <row r="63" spans="1:8" s="10" customFormat="1" ht="15">
      <c r="A63" s="47" t="s">
        <v>85</v>
      </c>
      <c r="B63" s="49"/>
      <c r="E63" s="24">
        <v>-20111</v>
      </c>
      <c r="F63" s="24"/>
      <c r="G63" s="24"/>
      <c r="H63" s="24"/>
    </row>
    <row r="64" spans="1:8" s="10" customFormat="1" ht="7.5" customHeight="1">
      <c r="A64" s="47"/>
      <c r="B64" s="45"/>
      <c r="E64" s="26"/>
      <c r="F64" s="24"/>
      <c r="G64" s="28"/>
      <c r="H64" s="24"/>
    </row>
    <row r="65" spans="1:8" s="10" customFormat="1" ht="6" customHeight="1">
      <c r="A65" s="47" t="s">
        <v>59</v>
      </c>
      <c r="B65" s="49" t="s">
        <v>59</v>
      </c>
      <c r="E65" s="24"/>
      <c r="F65" s="24"/>
      <c r="G65" s="28"/>
      <c r="H65" s="24"/>
    </row>
    <row r="66" spans="1:8" s="10" customFormat="1" ht="15">
      <c r="A66" s="47" t="s">
        <v>86</v>
      </c>
      <c r="B66" s="45"/>
      <c r="E66" s="24">
        <f>SUM(E62:E63)</f>
        <v>-24826</v>
      </c>
      <c r="F66" s="24"/>
      <c r="G66" s="28"/>
      <c r="H66" s="24"/>
    </row>
    <row r="67" spans="1:8" s="10" customFormat="1" ht="7.5" customHeight="1" thickBot="1">
      <c r="A67" s="49"/>
      <c r="E67" s="50"/>
      <c r="F67" s="24"/>
      <c r="G67" s="28"/>
      <c r="H67" s="24"/>
    </row>
    <row r="68" spans="1:8" s="10" customFormat="1" ht="6" customHeight="1">
      <c r="A68" s="49"/>
      <c r="E68" s="24"/>
      <c r="F68" s="24"/>
      <c r="G68" s="28"/>
      <c r="H68" s="24"/>
    </row>
    <row r="69" spans="1:8" s="10" customFormat="1" ht="15">
      <c r="A69" s="49" t="s">
        <v>49</v>
      </c>
      <c r="E69" s="24"/>
      <c r="F69" s="24"/>
      <c r="G69" s="28"/>
      <c r="H69" s="24"/>
    </row>
    <row r="70" s="10" customFormat="1" ht="7.5" customHeight="1">
      <c r="A70" s="49"/>
    </row>
    <row r="71" spans="1:8" s="10" customFormat="1" ht="15">
      <c r="A71" s="49"/>
      <c r="B71" s="10" t="s">
        <v>8</v>
      </c>
      <c r="E71" s="11">
        <v>1990</v>
      </c>
      <c r="G71" s="11"/>
      <c r="H71" s="11"/>
    </row>
    <row r="72" spans="2:8" s="10" customFormat="1" ht="15">
      <c r="B72" s="31" t="s">
        <v>138</v>
      </c>
      <c r="C72" s="31"/>
      <c r="D72" s="31"/>
      <c r="E72" s="59">
        <v>21627</v>
      </c>
      <c r="F72" s="52"/>
      <c r="G72" s="52"/>
      <c r="H72" s="52"/>
    </row>
    <row r="73" spans="2:8" s="10" customFormat="1" ht="7.5" customHeight="1">
      <c r="B73" s="31"/>
      <c r="C73" s="31"/>
      <c r="D73" s="31"/>
      <c r="E73" s="51"/>
      <c r="F73" s="52"/>
      <c r="G73" s="52"/>
      <c r="H73" s="52"/>
    </row>
    <row r="74" spans="2:8" s="10" customFormat="1" ht="7.5" customHeight="1">
      <c r="B74" s="31"/>
      <c r="C74" s="31"/>
      <c r="D74" s="31"/>
      <c r="E74" s="59"/>
      <c r="F74" s="52"/>
      <c r="G74" s="52"/>
      <c r="H74" s="52"/>
    </row>
    <row r="75" spans="3:8" s="10" customFormat="1" ht="15">
      <c r="C75" s="53"/>
      <c r="D75" s="53"/>
      <c r="E75" s="54">
        <f>SUM(E71:E72)</f>
        <v>23617</v>
      </c>
      <c r="F75" s="53"/>
      <c r="G75" s="55"/>
      <c r="H75" s="53"/>
    </row>
    <row r="76" spans="2:8" s="10" customFormat="1" ht="15">
      <c r="B76" s="53" t="s">
        <v>99</v>
      </c>
      <c r="C76" s="53"/>
      <c r="D76" s="53"/>
      <c r="E76" s="57">
        <v>-48443</v>
      </c>
      <c r="F76" s="53"/>
      <c r="G76" s="55"/>
      <c r="H76" s="53"/>
    </row>
    <row r="77" spans="2:8" s="10" customFormat="1" ht="7.5" customHeight="1">
      <c r="B77" s="53"/>
      <c r="C77" s="53"/>
      <c r="D77" s="53"/>
      <c r="E77" s="56"/>
      <c r="F77" s="53"/>
      <c r="G77" s="55"/>
      <c r="H77" s="53"/>
    </row>
    <row r="78" spans="2:8" s="10" customFormat="1" ht="6" customHeight="1">
      <c r="B78" s="53"/>
      <c r="C78" s="53"/>
      <c r="D78" s="53"/>
      <c r="E78" s="57"/>
      <c r="F78" s="53"/>
      <c r="G78" s="55"/>
      <c r="H78" s="53"/>
    </row>
    <row r="79" spans="2:10" s="10" customFormat="1" ht="15">
      <c r="B79" s="53"/>
      <c r="C79" s="53"/>
      <c r="D79" s="53"/>
      <c r="E79" s="57">
        <f>SUM(E75:E76)</f>
        <v>-24826</v>
      </c>
      <c r="F79" s="53"/>
      <c r="G79" s="55"/>
      <c r="H79" s="53"/>
      <c r="J79" s="85">
        <f>E66-E79</f>
        <v>0</v>
      </c>
    </row>
    <row r="80" spans="2:8" s="10" customFormat="1" ht="7.5" customHeight="1" thickBot="1">
      <c r="B80" s="53"/>
      <c r="C80" s="53"/>
      <c r="D80" s="53"/>
      <c r="E80" s="58"/>
      <c r="F80" s="53"/>
      <c r="G80" s="55"/>
      <c r="H80" s="53"/>
    </row>
    <row r="81" spans="1:8" s="10" customFormat="1" ht="6" customHeight="1">
      <c r="A81" s="1"/>
      <c r="B81" s="1"/>
      <c r="C81" s="2"/>
      <c r="D81" s="2"/>
      <c r="E81" s="3"/>
      <c r="F81" s="3"/>
      <c r="G81" s="3"/>
      <c r="H81" s="3"/>
    </row>
    <row r="82" spans="1:12" s="10" customFormat="1" ht="15" customHeight="1">
      <c r="A82" s="91" t="s">
        <v>118</v>
      </c>
      <c r="B82" s="91"/>
      <c r="C82" s="91"/>
      <c r="D82" s="91"/>
      <c r="E82" s="91"/>
      <c r="F82" s="87"/>
      <c r="G82" s="87"/>
      <c r="H82" s="87"/>
      <c r="I82" s="87"/>
      <c r="J82" s="87"/>
      <c r="K82" s="87"/>
      <c r="L82" s="87"/>
    </row>
    <row r="83" spans="1:12" s="10" customFormat="1" ht="15">
      <c r="A83" s="91"/>
      <c r="B83" s="91"/>
      <c r="C83" s="91"/>
      <c r="D83" s="91"/>
      <c r="E83" s="91"/>
      <c r="F83" s="87"/>
      <c r="G83" s="87"/>
      <c r="H83" s="87"/>
      <c r="I83" s="87"/>
      <c r="J83" s="87"/>
      <c r="K83" s="87"/>
      <c r="L83" s="87"/>
    </row>
    <row r="84" spans="1:12" s="10" customFormat="1" ht="6" customHeight="1">
      <c r="A84" s="31"/>
      <c r="B84" s="31"/>
      <c r="C84" s="31"/>
      <c r="D84" s="31"/>
      <c r="E84" s="31"/>
      <c r="F84" s="87"/>
      <c r="G84" s="87"/>
      <c r="H84" s="87"/>
      <c r="I84" s="87"/>
      <c r="J84" s="87"/>
      <c r="K84" s="87"/>
      <c r="L84" s="87"/>
    </row>
    <row r="85" s="10" customFormat="1" ht="15">
      <c r="A85" s="10" t="str">
        <f>'IS'!A71</f>
        <v>The notes set out on pages 5 to 12 form an integral part of the interim financial report.</v>
      </c>
    </row>
    <row r="86" spans="1:9" s="10" customFormat="1" ht="7.5" customHeight="1">
      <c r="A86" s="62"/>
      <c r="B86" s="62"/>
      <c r="C86" s="62"/>
      <c r="D86" s="62"/>
      <c r="E86" s="62"/>
      <c r="I86" s="62"/>
    </row>
    <row r="87" spans="1:8" s="10" customFormat="1" ht="15">
      <c r="A87" s="61" t="str">
        <f>'IS'!A73</f>
        <v>PCB Interim Financial Report For Third Quarter Ended 30.09.2004</v>
      </c>
      <c r="B87" s="22"/>
      <c r="C87" s="22"/>
      <c r="D87" s="22"/>
      <c r="E87" s="60" t="s">
        <v>125</v>
      </c>
      <c r="F87" s="22"/>
      <c r="G87" s="22"/>
      <c r="H87" s="22"/>
    </row>
    <row r="88" s="10" customFormat="1" ht="15"/>
    <row r="89" spans="5:8" s="10" customFormat="1" ht="15">
      <c r="E89" s="8"/>
      <c r="F89" s="9"/>
      <c r="G89" s="11"/>
      <c r="H89" s="8"/>
    </row>
    <row r="90" spans="5:8" s="10" customFormat="1" ht="15">
      <c r="E90" s="11"/>
      <c r="G90" s="13"/>
      <c r="H90" s="11"/>
    </row>
    <row r="91" spans="5:8" s="10" customFormat="1" ht="15">
      <c r="E91" s="11"/>
      <c r="G91" s="14"/>
      <c r="H91" s="11"/>
    </row>
    <row r="92" spans="5:8" s="10" customFormat="1" ht="15">
      <c r="E92" s="11"/>
      <c r="G92" s="11"/>
      <c r="H92" s="11"/>
    </row>
    <row r="93" spans="1:8" s="10" customFormat="1" ht="15">
      <c r="A93" s="97"/>
      <c r="B93" s="12"/>
      <c r="E93" s="11"/>
      <c r="G93" s="13"/>
      <c r="H93" s="11"/>
    </row>
    <row r="94" spans="1:8" s="10" customFormat="1" ht="15">
      <c r="A94" s="97"/>
      <c r="B94" s="12"/>
      <c r="E94" s="11"/>
      <c r="G94" s="11"/>
      <c r="H94" s="11"/>
    </row>
    <row r="95" spans="5:8" s="10" customFormat="1" ht="15">
      <c r="E95" s="11"/>
      <c r="G95" s="11"/>
      <c r="H95" s="11"/>
    </row>
    <row r="96" spans="5:8" s="10" customFormat="1" ht="15">
      <c r="E96" s="11"/>
      <c r="G96" s="11"/>
      <c r="H96" s="11"/>
    </row>
    <row r="97" spans="5:8" s="10" customFormat="1" ht="15">
      <c r="E97" s="11"/>
      <c r="G97" s="11"/>
      <c r="H97" s="11"/>
    </row>
    <row r="98" spans="5:8" s="10" customFormat="1" ht="15">
      <c r="E98" s="11"/>
      <c r="G98" s="3"/>
      <c r="H98" s="11"/>
    </row>
    <row r="99" spans="5:8" s="10" customFormat="1" ht="15">
      <c r="E99" s="11"/>
      <c r="G99" s="11"/>
      <c r="H99" s="11"/>
    </row>
    <row r="100" spans="5:8" s="10" customFormat="1" ht="15">
      <c r="E100" s="11"/>
      <c r="G100" s="5"/>
      <c r="H100" s="11"/>
    </row>
    <row r="101" spans="5:8" s="10" customFormat="1" ht="15">
      <c r="E101" s="11"/>
      <c r="G101" s="3"/>
      <c r="H101" s="11"/>
    </row>
    <row r="102" spans="1:8" s="10" customFormat="1" ht="15">
      <c r="A102" s="12"/>
      <c r="B102" s="12"/>
      <c r="E102" s="11"/>
      <c r="G102" s="3"/>
      <c r="H102" s="11"/>
    </row>
    <row r="103" spans="1:8" s="10" customFormat="1" ht="15">
      <c r="A103" s="12"/>
      <c r="B103" s="12"/>
      <c r="E103" s="11"/>
      <c r="G103" s="3"/>
      <c r="H103" s="11"/>
    </row>
    <row r="104" spans="5:8" s="10" customFormat="1" ht="15">
      <c r="E104" s="11"/>
      <c r="G104" s="3"/>
      <c r="H104" s="11"/>
    </row>
    <row r="105" spans="5:8" s="10" customFormat="1" ht="15">
      <c r="E105" s="11"/>
      <c r="G105" s="3"/>
      <c r="H105" s="11"/>
    </row>
    <row r="106" spans="5:8" s="10" customFormat="1" ht="15">
      <c r="E106" s="11"/>
      <c r="G106" s="3"/>
      <c r="H106" s="11"/>
    </row>
    <row r="107" spans="5:8" s="10" customFormat="1" ht="15">
      <c r="E107" s="11"/>
      <c r="G107" s="3"/>
      <c r="H107" s="11"/>
    </row>
    <row r="108" spans="5:8" s="10" customFormat="1" ht="15">
      <c r="E108" s="11"/>
      <c r="G108" s="3"/>
      <c r="H108" s="11"/>
    </row>
    <row r="109" spans="5:8" s="10" customFormat="1" ht="15">
      <c r="E109" s="11"/>
      <c r="G109" s="3"/>
      <c r="H109" s="11"/>
    </row>
    <row r="110" spans="5:8" s="10" customFormat="1" ht="15">
      <c r="E110" s="11"/>
      <c r="G110" s="3"/>
      <c r="H110" s="11"/>
    </row>
    <row r="111" spans="5:8" s="10" customFormat="1" ht="15">
      <c r="E111" s="11"/>
      <c r="G111" s="3"/>
      <c r="H111" s="11"/>
    </row>
    <row r="112" spans="5:8" s="10" customFormat="1" ht="15">
      <c r="E112" s="11"/>
      <c r="G112" s="3"/>
      <c r="H112" s="11"/>
    </row>
    <row r="113" spans="5:8" s="10" customFormat="1" ht="15">
      <c r="E113" s="11"/>
      <c r="G113" s="3"/>
      <c r="H113" s="11"/>
    </row>
    <row r="114" spans="5:8" s="10" customFormat="1" ht="15">
      <c r="E114" s="11"/>
      <c r="G114" s="3"/>
      <c r="H114" s="11"/>
    </row>
    <row r="115" spans="5:8" s="10" customFormat="1" ht="15">
      <c r="E115" s="11"/>
      <c r="G115" s="3"/>
      <c r="H115" s="11"/>
    </row>
    <row r="116" spans="5:8" s="10" customFormat="1" ht="15">
      <c r="E116" s="11"/>
      <c r="G116" s="3"/>
      <c r="H116" s="11"/>
    </row>
    <row r="117" spans="5:8" s="10" customFormat="1" ht="15">
      <c r="E117" s="11"/>
      <c r="G117" s="3"/>
      <c r="H117" s="11"/>
    </row>
    <row r="118" spans="5:8" s="10" customFormat="1" ht="15">
      <c r="E118" s="11"/>
      <c r="G118" s="3"/>
      <c r="H118" s="11"/>
    </row>
    <row r="119" spans="5:8" s="10" customFormat="1" ht="15">
      <c r="E119" s="11"/>
      <c r="G119" s="3"/>
      <c r="H119" s="11"/>
    </row>
    <row r="120" spans="5:8" s="10" customFormat="1" ht="15">
      <c r="E120" s="11"/>
      <c r="G120" s="6"/>
      <c r="H120" s="11"/>
    </row>
    <row r="121" spans="5:8" s="10" customFormat="1" ht="15">
      <c r="E121" s="11"/>
      <c r="G121" s="3"/>
      <c r="H121" s="11"/>
    </row>
    <row r="122" spans="5:8" s="10" customFormat="1" ht="15">
      <c r="E122" s="11"/>
      <c r="G122" s="3"/>
      <c r="H122" s="11"/>
    </row>
    <row r="123" spans="5:8" s="10" customFormat="1" ht="15">
      <c r="E123" s="11"/>
      <c r="G123" s="3"/>
      <c r="H123" s="11"/>
    </row>
    <row r="124" spans="5:8" s="10" customFormat="1" ht="15">
      <c r="E124" s="11"/>
      <c r="G124" s="3"/>
      <c r="H124" s="11"/>
    </row>
    <row r="125" spans="5:8" s="10" customFormat="1" ht="15">
      <c r="E125" s="11"/>
      <c r="G125" s="7"/>
      <c r="H125" s="11"/>
    </row>
    <row r="126" spans="5:8" s="10" customFormat="1" ht="15">
      <c r="E126" s="11"/>
      <c r="G126" s="3"/>
      <c r="H126" s="11"/>
    </row>
    <row r="127" spans="5:8" s="10" customFormat="1" ht="15">
      <c r="E127" s="11"/>
      <c r="G127" s="3"/>
      <c r="H127" s="11"/>
    </row>
    <row r="128" spans="5:8" s="10" customFormat="1" ht="15">
      <c r="E128" s="11"/>
      <c r="G128" s="7"/>
      <c r="H128" s="11"/>
    </row>
    <row r="129" spans="5:8" s="10" customFormat="1" ht="15">
      <c r="E129" s="11"/>
      <c r="G129" s="3"/>
      <c r="H129" s="11"/>
    </row>
    <row r="130" spans="5:8" s="10" customFormat="1" ht="15">
      <c r="E130" s="11"/>
      <c r="G130" s="3"/>
      <c r="H130" s="11"/>
    </row>
    <row r="131" spans="5:8" s="10" customFormat="1" ht="15">
      <c r="E131" s="11"/>
      <c r="G131" s="3"/>
      <c r="H131" s="11"/>
    </row>
    <row r="132" spans="5:8" s="10" customFormat="1" ht="15">
      <c r="E132" s="11"/>
      <c r="G132" s="3"/>
      <c r="H132" s="11"/>
    </row>
    <row r="133" spans="5:8" s="10" customFormat="1" ht="15">
      <c r="E133" s="11"/>
      <c r="G133" s="3"/>
      <c r="H133" s="11"/>
    </row>
    <row r="134" spans="5:8" s="10" customFormat="1" ht="15">
      <c r="E134" s="11"/>
      <c r="G134" s="3"/>
      <c r="H134" s="11"/>
    </row>
    <row r="135" spans="5:8" s="10" customFormat="1" ht="15">
      <c r="E135" s="11"/>
      <c r="G135" s="3"/>
      <c r="H135" s="11"/>
    </row>
    <row r="136" spans="5:8" s="10" customFormat="1" ht="15">
      <c r="E136" s="11"/>
      <c r="G136" s="3"/>
      <c r="H136" s="11"/>
    </row>
    <row r="137" spans="5:8" s="10" customFormat="1" ht="15">
      <c r="E137" s="11"/>
      <c r="G137" s="3"/>
      <c r="H137" s="11"/>
    </row>
    <row r="138" spans="5:8" s="10" customFormat="1" ht="15">
      <c r="E138" s="11"/>
      <c r="G138" s="3"/>
      <c r="H138" s="11"/>
    </row>
    <row r="139" spans="5:8" s="10" customFormat="1" ht="15">
      <c r="E139" s="11"/>
      <c r="G139" s="3"/>
      <c r="H139" s="11"/>
    </row>
    <row r="140" spans="5:8" s="10" customFormat="1" ht="15">
      <c r="E140" s="11"/>
      <c r="G140" s="3"/>
      <c r="H140" s="11"/>
    </row>
    <row r="141" spans="5:8" s="10" customFormat="1" ht="15">
      <c r="E141" s="11"/>
      <c r="G141" s="3"/>
      <c r="H141" s="11"/>
    </row>
    <row r="142" spans="5:8" s="10" customFormat="1" ht="15">
      <c r="E142" s="11"/>
      <c r="G142" s="3"/>
      <c r="H142" s="11"/>
    </row>
    <row r="143" spans="5:8" s="10" customFormat="1" ht="15">
      <c r="E143" s="11"/>
      <c r="G143" s="3"/>
      <c r="H143" s="11"/>
    </row>
    <row r="144" spans="5:8" s="10" customFormat="1" ht="15">
      <c r="E144" s="11"/>
      <c r="G144" s="3"/>
      <c r="H144" s="11"/>
    </row>
    <row r="145" spans="5:8" s="10" customFormat="1" ht="15">
      <c r="E145" s="11"/>
      <c r="G145" s="3"/>
      <c r="H145" s="11"/>
    </row>
    <row r="146" spans="5:8" s="10" customFormat="1" ht="15">
      <c r="E146" s="11"/>
      <c r="G146" s="3"/>
      <c r="H146" s="11"/>
    </row>
    <row r="147" spans="5:8" s="10" customFormat="1" ht="15">
      <c r="E147" s="11"/>
      <c r="G147" s="3"/>
      <c r="H147" s="11"/>
    </row>
    <row r="148" spans="5:8" s="10" customFormat="1" ht="15">
      <c r="E148" s="11"/>
      <c r="G148" s="3"/>
      <c r="H148" s="11"/>
    </row>
    <row r="149" spans="5:8" s="10" customFormat="1" ht="15">
      <c r="E149" s="11"/>
      <c r="G149" s="3"/>
      <c r="H149" s="11"/>
    </row>
    <row r="150" spans="5:8" s="10" customFormat="1" ht="15">
      <c r="E150" s="11"/>
      <c r="G150" s="3"/>
      <c r="H150" s="11"/>
    </row>
    <row r="151" spans="5:8" s="10" customFormat="1" ht="15">
      <c r="E151" s="11"/>
      <c r="G151" s="3"/>
      <c r="H151" s="11"/>
    </row>
    <row r="152" spans="5:8" s="10" customFormat="1" ht="15">
      <c r="E152" s="11"/>
      <c r="G152" s="3"/>
      <c r="H152" s="11"/>
    </row>
    <row r="153" spans="5:8" s="10" customFormat="1" ht="15">
      <c r="E153" s="11"/>
      <c r="G153" s="3"/>
      <c r="H153" s="11"/>
    </row>
    <row r="154" spans="5:8" s="10" customFormat="1" ht="15">
      <c r="E154" s="11"/>
      <c r="G154" s="3"/>
      <c r="H154" s="11"/>
    </row>
    <row r="155" spans="5:8" s="10" customFormat="1" ht="15">
      <c r="E155" s="11"/>
      <c r="G155" s="3"/>
      <c r="H155" s="11"/>
    </row>
    <row r="156" spans="5:8" s="10" customFormat="1" ht="15">
      <c r="E156" s="11"/>
      <c r="G156" s="3"/>
      <c r="H156" s="11"/>
    </row>
    <row r="157" spans="5:8" s="10" customFormat="1" ht="15">
      <c r="E157" s="11"/>
      <c r="G157" s="3"/>
      <c r="H157" s="11"/>
    </row>
    <row r="158" spans="5:8" s="10" customFormat="1" ht="15">
      <c r="E158" s="11"/>
      <c r="G158" s="3"/>
      <c r="H158" s="11"/>
    </row>
    <row r="159" spans="5:8" s="10" customFormat="1" ht="15">
      <c r="E159" s="11"/>
      <c r="G159" s="3"/>
      <c r="H159" s="11"/>
    </row>
    <row r="160" spans="5:8" s="10" customFormat="1" ht="15">
      <c r="E160" s="11"/>
      <c r="G160" s="3"/>
      <c r="H160" s="11"/>
    </row>
    <row r="161" spans="5:8" s="10" customFormat="1" ht="15">
      <c r="E161" s="11"/>
      <c r="G161" s="3"/>
      <c r="H161" s="11"/>
    </row>
    <row r="162" spans="5:8" s="10" customFormat="1" ht="15">
      <c r="E162" s="11"/>
      <c r="G162" s="3"/>
      <c r="H162" s="11"/>
    </row>
    <row r="163" spans="5:8" s="10" customFormat="1" ht="15">
      <c r="E163" s="11"/>
      <c r="G163" s="3"/>
      <c r="H163" s="11"/>
    </row>
    <row r="164" spans="5:8" s="10" customFormat="1" ht="15">
      <c r="E164" s="11"/>
      <c r="G164" s="3"/>
      <c r="H164" s="11"/>
    </row>
    <row r="165" spans="5:8" s="10" customFormat="1" ht="15">
      <c r="E165" s="11"/>
      <c r="G165" s="3"/>
      <c r="H165" s="11"/>
    </row>
    <row r="166" spans="5:8" s="10" customFormat="1" ht="15">
      <c r="E166" s="11"/>
      <c r="G166" s="3"/>
      <c r="H166" s="11"/>
    </row>
    <row r="167" spans="5:8" s="10" customFormat="1" ht="15">
      <c r="E167" s="11"/>
      <c r="G167" s="3"/>
      <c r="H167" s="11"/>
    </row>
    <row r="168" spans="5:8" s="10" customFormat="1" ht="15">
      <c r="E168" s="11"/>
      <c r="G168" s="3"/>
      <c r="H168" s="11"/>
    </row>
    <row r="169" spans="5:8" s="10" customFormat="1" ht="15">
      <c r="E169" s="11"/>
      <c r="G169" s="3"/>
      <c r="H169" s="11"/>
    </row>
    <row r="170" spans="5:8" s="10" customFormat="1" ht="15">
      <c r="E170" s="11"/>
      <c r="G170" s="3"/>
      <c r="H170" s="11"/>
    </row>
    <row r="171" spans="5:8" s="10" customFormat="1" ht="15">
      <c r="E171" s="11"/>
      <c r="G171" s="3"/>
      <c r="H171" s="11"/>
    </row>
    <row r="172" spans="5:8" s="10" customFormat="1" ht="15">
      <c r="E172" s="11"/>
      <c r="G172" s="3"/>
      <c r="H172" s="11"/>
    </row>
    <row r="173" spans="5:8" s="10" customFormat="1" ht="15">
      <c r="E173" s="11"/>
      <c r="G173" s="3"/>
      <c r="H173" s="11"/>
    </row>
    <row r="174" spans="5:8" s="10" customFormat="1" ht="15">
      <c r="E174" s="11"/>
      <c r="G174" s="3"/>
      <c r="H174" s="11"/>
    </row>
    <row r="175" spans="5:8" s="10" customFormat="1" ht="15">
      <c r="E175" s="11"/>
      <c r="G175" s="3"/>
      <c r="H175" s="11"/>
    </row>
    <row r="176" spans="5:8" s="10" customFormat="1" ht="15">
      <c r="E176" s="11"/>
      <c r="G176" s="3"/>
      <c r="H176" s="11"/>
    </row>
    <row r="177" spans="5:8" s="10" customFormat="1" ht="15">
      <c r="E177" s="11"/>
      <c r="G177" s="3"/>
      <c r="H177" s="11"/>
    </row>
    <row r="178" spans="5:8" s="10" customFormat="1" ht="15">
      <c r="E178" s="11"/>
      <c r="G178" s="3"/>
      <c r="H178" s="11"/>
    </row>
    <row r="179" spans="5:8" s="10" customFormat="1" ht="15">
      <c r="E179" s="11"/>
      <c r="G179" s="3"/>
      <c r="H179" s="11"/>
    </row>
    <row r="180" spans="5:8" s="10" customFormat="1" ht="15">
      <c r="E180" s="11"/>
      <c r="G180" s="3"/>
      <c r="H180" s="11"/>
    </row>
    <row r="181" spans="5:8" s="10" customFormat="1" ht="15">
      <c r="E181" s="11"/>
      <c r="G181" s="3"/>
      <c r="H181" s="11"/>
    </row>
    <row r="182" spans="5:8" s="10" customFormat="1" ht="15">
      <c r="E182" s="11"/>
      <c r="G182" s="3"/>
      <c r="H182" s="11"/>
    </row>
    <row r="183" spans="5:8" s="10" customFormat="1" ht="15">
      <c r="E183" s="11"/>
      <c r="G183" s="3"/>
      <c r="H183" s="11"/>
    </row>
    <row r="184" spans="5:8" s="10" customFormat="1" ht="15">
      <c r="E184" s="11"/>
      <c r="G184" s="3"/>
      <c r="H184" s="11"/>
    </row>
    <row r="185" spans="5:8" s="10" customFormat="1" ht="15">
      <c r="E185" s="11"/>
      <c r="G185" s="3"/>
      <c r="H185" s="11"/>
    </row>
    <row r="186" spans="5:8" s="10" customFormat="1" ht="15">
      <c r="E186" s="11"/>
      <c r="G186" s="3"/>
      <c r="H186" s="11"/>
    </row>
    <row r="187" spans="5:8" s="10" customFormat="1" ht="15">
      <c r="E187" s="11"/>
      <c r="G187" s="3"/>
      <c r="H187" s="11"/>
    </row>
    <row r="188" spans="5:8" s="10" customFormat="1" ht="15">
      <c r="E188" s="11"/>
      <c r="G188" s="3"/>
      <c r="H188" s="11"/>
    </row>
    <row r="189" spans="5:8" s="10" customFormat="1" ht="15">
      <c r="E189" s="11"/>
      <c r="G189" s="3"/>
      <c r="H189" s="11"/>
    </row>
    <row r="190" spans="5:8" s="10" customFormat="1" ht="15">
      <c r="E190" s="11"/>
      <c r="G190" s="3"/>
      <c r="H190" s="11"/>
    </row>
    <row r="191" spans="5:8" s="10" customFormat="1" ht="15">
      <c r="E191" s="11"/>
      <c r="G191" s="3"/>
      <c r="H191" s="11"/>
    </row>
    <row r="192" spans="5:8" s="10" customFormat="1" ht="15">
      <c r="E192" s="11"/>
      <c r="G192" s="3"/>
      <c r="H192" s="11"/>
    </row>
    <row r="193" spans="5:8" s="10" customFormat="1" ht="15">
      <c r="E193" s="11"/>
      <c r="G193" s="3"/>
      <c r="H193" s="11"/>
    </row>
    <row r="194" spans="5:8" s="10" customFormat="1" ht="15">
      <c r="E194" s="11"/>
      <c r="G194" s="3"/>
      <c r="H194" s="11"/>
    </row>
    <row r="195" spans="5:8" s="10" customFormat="1" ht="15">
      <c r="E195" s="11"/>
      <c r="G195" s="3"/>
      <c r="H195" s="11"/>
    </row>
  </sheetData>
  <mergeCells count="8">
    <mergeCell ref="A2:I2"/>
    <mergeCell ref="A1:I1"/>
    <mergeCell ref="A3:I3"/>
    <mergeCell ref="A93:A94"/>
    <mergeCell ref="A8:I8"/>
    <mergeCell ref="A7:I7"/>
    <mergeCell ref="A4:I4"/>
    <mergeCell ref="A82:E83"/>
  </mergeCells>
  <printOptions horizontalCentered="1"/>
  <pageMargins left="0.5" right="0.5" top="0.38" bottom="0.3" header="0.24" footer="0.18"/>
  <pageSetup horizontalDpi="600" verticalDpi="600" orientation="portrait" paperSize="9" scale="84" r:id="rId1"/>
  <headerFooter alignWithMargins="0">
    <oddHeader>&amp;R&amp;"Times New Roman,Regular"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YEAP</dc:creator>
  <cp:keywords/>
  <dc:description/>
  <cp:lastModifiedBy>Syarikat Bedena (M) Sdn Bhd</cp:lastModifiedBy>
  <cp:lastPrinted>2004-11-18T15:54:47Z</cp:lastPrinted>
  <dcterms:created xsi:type="dcterms:W3CDTF">2000-06-16T03:40:39Z</dcterms:created>
  <dcterms:modified xsi:type="dcterms:W3CDTF">2004-11-24T10:03:24Z</dcterms:modified>
  <cp:category/>
  <cp:version/>
  <cp:contentType/>
  <cp:contentStatus/>
</cp:coreProperties>
</file>